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8" windowWidth="11880" windowHeight="6156" tabRatio="805"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 name="Revision Notes" sheetId="13" r:id="rId13"/>
  </sheets>
  <definedNames/>
  <calcPr fullCalcOnLoad="1"/>
</workbook>
</file>

<file path=xl/sharedStrings.xml><?xml version="1.0" encoding="utf-8"?>
<sst xmlns="http://schemas.openxmlformats.org/spreadsheetml/2006/main" count="1973" uniqueCount="1102">
  <si>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</si>
  <si>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</si>
  <si>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</si>
  <si>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</si>
  <si>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</si>
  <si>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</si>
  <si>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</si>
  <si>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</si>
  <si>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</si>
  <si>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</si>
  <si>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</si>
  <si>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</si>
  <si>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</si>
  <si>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</si>
  <si>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</si>
  <si>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</si>
  <si>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</si>
  <si>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</si>
  <si>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</si>
  <si>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</si>
  <si>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</si>
  <si>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</si>
  <si>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</si>
  <si>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</si>
  <si>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</si>
  <si>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</si>
  <si>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</si>
  <si>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</si>
  <si>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</si>
  <si>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</si>
  <si>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</si>
  <si>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</si>
  <si>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</si>
  <si>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</si>
  <si>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</si>
  <si>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</si>
  <si>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</si>
  <si>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</si>
  <si>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</si>
  <si>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</si>
  <si>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</si>
  <si>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</si>
  <si>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</si>
  <si>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</si>
  <si>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</si>
  <si>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</si>
  <si>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</si>
  <si>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</si>
  <si>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</si>
  <si>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</si>
  <si>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</si>
  <si>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</si>
  <si>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</si>
  <si>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</si>
  <si>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</si>
  <si>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</si>
  <si>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</si>
  <si>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</si>
  <si>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</si>
  <si>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</si>
  <si>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</si>
  <si>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</si>
  <si>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</si>
  <si>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</si>
  <si>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</si>
  <si>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</si>
  <si>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</si>
  <si>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</si>
  <si>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</si>
  <si>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</si>
  <si>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</si>
  <si>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</si>
  <si>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</si>
  <si>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</si>
  <si>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</si>
  <si>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</si>
  <si>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</si>
  <si>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</si>
  <si>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</si>
  <si>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</si>
  <si>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</si>
  <si>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</si>
  <si>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</si>
  <si>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</si>
  <si>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</si>
  <si>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</si>
  <si>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</si>
  <si>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</si>
  <si>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</si>
  <si>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</si>
  <si>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</si>
  <si>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</si>
  <si>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</si>
  <si>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</si>
  <si>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</si>
  <si>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</si>
  <si>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</si>
  <si>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</si>
  <si>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</si>
  <si>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</si>
  <si>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</si>
  <si>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</si>
  <si>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</si>
  <si>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</si>
  <si>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</si>
  <si>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</si>
  <si>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</si>
  <si>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</si>
  <si>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</si>
  <si>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</si>
  <si>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</si>
  <si>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</si>
  <si>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</si>
  <si>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</si>
  <si>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</si>
  <si>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</si>
  <si>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</si>
  <si>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</si>
  <si>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</si>
  <si>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</si>
  <si>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</si>
  <si>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</si>
  <si>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</si>
  <si>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</si>
  <si>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</si>
  <si>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</si>
  <si>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</si>
  <si>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</si>
  <si>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</si>
  <si>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</si>
  <si>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</si>
  <si>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</si>
  <si>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</si>
  <si>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</si>
  <si>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</si>
  <si>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</si>
  <si>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</si>
  <si>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</si>
  <si>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</si>
  <si>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</si>
  <si>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</si>
  <si>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</si>
  <si>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</si>
  <si>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</si>
  <si>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</si>
  <si>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</si>
  <si>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</si>
  <si>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</si>
  <si>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</si>
  <si>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</si>
  <si>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</si>
  <si>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</si>
  <si>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</si>
  <si>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</si>
  <si>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</si>
  <si>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</si>
  <si>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</si>
  <si>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</si>
  <si>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</si>
  <si>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</si>
  <si>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</si>
  <si>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</si>
  <si>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</si>
  <si>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</si>
  <si>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</si>
  <si>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</si>
  <si>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</si>
  <si>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</si>
  <si>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</si>
  <si>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</si>
  <si>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</si>
  <si>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</si>
  <si>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</si>
  <si>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</si>
  <si>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</si>
  <si>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</si>
  <si>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</si>
  <si>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</si>
  <si>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</si>
  <si>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</si>
  <si>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</si>
  <si>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</si>
  <si>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</si>
  <si>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</si>
  <si>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</si>
  <si>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</si>
  <si>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</si>
  <si>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</si>
  <si>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</si>
  <si>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</si>
  <si>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</si>
  <si>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</si>
  <si>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</si>
  <si>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</si>
  <si>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</si>
  <si>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</si>
  <si>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</si>
  <si>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</si>
  <si>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</si>
  <si>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</si>
  <si>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</si>
  <si>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</si>
  <si>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</si>
  <si>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</si>
  <si>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</si>
  <si>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</si>
  <si>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</si>
  <si>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</si>
  <si>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</si>
  <si>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</si>
  <si>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</si>
  <si>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</si>
  <si>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</si>
  <si>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</si>
  <si>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</si>
  <si>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</si>
  <si>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</si>
  <si>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</si>
  <si>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</si>
  <si>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</si>
  <si>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</si>
  <si>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</si>
  <si>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</si>
  <si>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</si>
  <si>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</si>
  <si>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</si>
  <si>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</si>
  <si>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</si>
  <si>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</si>
  <si>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</si>
  <si>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</si>
  <si>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</si>
  <si>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</si>
  <si>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</si>
  <si>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</si>
  <si>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</si>
  <si>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</si>
  <si>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</si>
  <si>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</si>
  <si>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</si>
  <si>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</si>
  <si>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</si>
  <si>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</si>
  <si>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</si>
  <si>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</si>
  <si>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</si>
  <si>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</si>
  <si>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</si>
  <si>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</si>
  <si>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</si>
  <si>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</si>
  <si>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</si>
  <si>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</si>
  <si>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</si>
  <si>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</si>
  <si>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</si>
  <si>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</si>
  <si>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</si>
  <si>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</si>
  <si>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</si>
  <si>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</si>
  <si>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</si>
  <si>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</si>
  <si>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</si>
  <si>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</si>
  <si>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</si>
  <si>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</si>
  <si>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</si>
  <si>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</si>
  <si>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</si>
  <si>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</si>
  <si>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</si>
  <si>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</si>
  <si>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</si>
  <si>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</si>
  <si>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</si>
  <si>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</si>
  <si>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</si>
  <si>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</si>
  <si>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</si>
  <si>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</si>
  <si>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</si>
  <si>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</si>
  <si>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</si>
  <si>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</si>
  <si>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</si>
  <si>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</si>
  <si>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</si>
  <si>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</si>
  <si>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</si>
  <si>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</si>
  <si>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</si>
  <si>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</si>
  <si>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</si>
  <si>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</si>
  <si>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</si>
  <si>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</si>
  <si>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</si>
  <si>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</si>
  <si>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</si>
  <si>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</si>
  <si>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</si>
  <si>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</si>
  <si>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</si>
  <si>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</si>
  <si>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</si>
  <si>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</si>
  <si>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</si>
  <si>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</si>
  <si>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</si>
  <si>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</si>
  <si>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</si>
  <si>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</si>
  <si>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</si>
  <si>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</si>
  <si>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</si>
  <si>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</si>
  <si>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</si>
  <si>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</si>
  <si>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</si>
  <si>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</si>
  <si>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</si>
  <si>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</si>
  <si>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</si>
  <si>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</si>
  <si>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</si>
  <si>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</si>
  <si>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</si>
  <si>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</si>
  <si>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</si>
  <si>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</si>
  <si>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</si>
  <si>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</si>
  <si>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</si>
  <si>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</si>
  <si>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</si>
  <si>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</si>
  <si>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</si>
  <si>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</si>
  <si>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</si>
  <si>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</si>
  <si>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</si>
  <si>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</si>
  <si>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</si>
  <si>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</si>
  <si>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</si>
  <si>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</si>
  <si>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</si>
  <si>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</si>
  <si>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</si>
  <si>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</si>
  <si>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</si>
  <si>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</si>
  <si>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</si>
  <si>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</si>
  <si>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</si>
  <si>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</si>
  <si>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</si>
  <si>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</si>
  <si>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</si>
  <si>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</si>
  <si>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</si>
  <si>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</si>
  <si>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</si>
  <si>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</si>
  <si>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</si>
  <si>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</si>
  <si>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</si>
  <si>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</si>
  <si>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</si>
  <si>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</si>
  <si>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</si>
  <si>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</si>
  <si>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</si>
  <si>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</si>
  <si>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</si>
  <si>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</si>
  <si>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</si>
  <si>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</si>
  <si>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</si>
  <si>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</si>
  <si>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</si>
  <si>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</si>
  <si>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</si>
  <si>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</si>
  <si>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</si>
  <si>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</si>
  <si>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</si>
  <si>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</si>
  <si>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</si>
  <si>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</si>
  <si>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</si>
  <si>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</si>
  <si>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</si>
  <si>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</si>
  <si>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</si>
  <si>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</si>
  <si>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</si>
  <si>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</si>
  <si>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</si>
  <si>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</si>
  <si>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</si>
  <si>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</si>
  <si>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</si>
  <si>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</si>
  <si>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</si>
  <si>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</si>
  <si>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</si>
  <si>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</si>
  <si>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</si>
  <si>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</si>
  <si>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</si>
  <si>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</si>
  <si>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</si>
  <si>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t>G6</t>
  </si>
  <si>
    <t>H. FINANCIAL AID</t>
  </si>
  <si>
    <t>Aid Awarded to Enrolled Undergraduates</t>
  </si>
  <si>
    <t>Scholarships/Grants</t>
  </si>
  <si>
    <t>Federal</t>
  </si>
  <si>
    <t>All other undergraduates enrolled in credit courses</t>
  </si>
  <si>
    <t xml:space="preserve">Total undergraduates </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</si>
  <si>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</si>
  <si>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</si>
  <si>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</si>
  <si>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</si>
  <si>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</si>
  <si>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</si>
  <si>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</si>
  <si>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</si>
  <si>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</si>
  <si>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</si>
  <si>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</si>
  <si>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</si>
  <si>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</si>
  <si>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</si>
  <si>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</si>
  <si>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</si>
  <si>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</si>
  <si>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</si>
  <si>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</si>
  <si>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</si>
  <si>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</si>
  <si>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</si>
  <si>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</si>
  <si>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</si>
  <si>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</si>
  <si>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</si>
  <si>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</si>
  <si>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</si>
  <si>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</si>
  <si>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</si>
  <si>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</si>
  <si>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</si>
  <si>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</si>
  <si>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</si>
  <si>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</si>
  <si>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</si>
  <si>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</si>
  <si>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</si>
  <si>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</si>
  <si>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</si>
  <si>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</si>
  <si>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</si>
  <si>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</si>
  <si>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</si>
  <si>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</si>
  <si>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</si>
  <si>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</si>
  <si>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</si>
  <si>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</si>
  <si>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</si>
  <si>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</si>
  <si>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</si>
  <si>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</si>
  <si>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</si>
  <si>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</si>
  <si>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</si>
  <si>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</si>
  <si>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</si>
  <si>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</si>
  <si>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</si>
  <si>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</si>
  <si>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</si>
  <si>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</si>
  <si>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</si>
  <si>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</si>
  <si>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</si>
  <si>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</si>
  <si>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</si>
  <si>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</si>
  <si>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</si>
  <si>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</si>
  <si>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</si>
  <si>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</si>
  <si>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</si>
  <si>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</si>
  <si>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</si>
  <si>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</si>
  <si>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</si>
  <si>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</si>
  <si>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</si>
  <si>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</si>
  <si>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</si>
  <si>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</si>
  <si>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</si>
  <si>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</si>
  <si>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</si>
  <si>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</si>
  <si>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</si>
  <si>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</si>
  <si>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</si>
  <si>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</si>
  <si>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</si>
  <si>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</si>
  <si>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</si>
  <si>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</si>
  <si>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</si>
  <si>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</si>
  <si>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</si>
  <si>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</si>
  <si>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</si>
  <si>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</si>
  <si>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</si>
  <si>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</si>
  <si>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</si>
  <si>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</si>
  <si>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</si>
  <si>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</si>
  <si>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</si>
  <si>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</si>
  <si>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</si>
  <si>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</si>
  <si>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</si>
  <si>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</si>
  <si>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</si>
  <si>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</si>
  <si>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</si>
  <si>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</si>
  <si>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</si>
  <si>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</si>
  <si>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</si>
  <si>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t>d)</t>
  </si>
  <si>
    <t>e)</t>
  </si>
  <si>
    <t>f)</t>
  </si>
  <si>
    <t>g)</t>
  </si>
  <si>
    <t>h)</t>
  </si>
  <si>
    <t>i)</t>
  </si>
  <si>
    <t>j)</t>
  </si>
  <si>
    <t>k)</t>
  </si>
  <si>
    <t>l)</t>
  </si>
  <si>
    <t>m)</t>
  </si>
  <si>
    <t>Full-time
Undergrad
(Incl. Fresh.)</t>
  </si>
  <si>
    <t>Less Than
Full-time
Undergrad</t>
  </si>
  <si>
    <t>n)</t>
  </si>
  <si>
    <t>o)</t>
  </si>
  <si>
    <t>p)</t>
  </si>
  <si>
    <t>H2A</t>
  </si>
  <si>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</si>
  <si>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</si>
  <si>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</si>
  <si>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</si>
  <si>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</si>
  <si>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</si>
  <si>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</si>
  <si>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</si>
  <si>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</si>
  <si>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</si>
  <si>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</si>
  <si>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</si>
  <si>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</si>
  <si>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</si>
  <si>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</si>
  <si>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</si>
  <si>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</si>
  <si>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</si>
  <si>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</si>
  <si>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</si>
  <si>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</si>
  <si>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</si>
  <si>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</si>
  <si>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</si>
  <si>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</si>
  <si>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</si>
  <si>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</si>
  <si>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</si>
  <si>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</si>
  <si>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</si>
  <si>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</si>
  <si>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</si>
  <si>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</si>
  <si>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</si>
  <si>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</si>
  <si>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</si>
  <si>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</si>
  <si>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</si>
  <si>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</si>
  <si>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</si>
  <si>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</si>
  <si>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</si>
  <si>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</si>
  <si>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</si>
  <si>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</si>
  <si>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</si>
  <si>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</si>
  <si>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</si>
  <si>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</si>
  <si>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</si>
  <si>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</si>
  <si>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</si>
  <si>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</si>
  <si>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</si>
  <si>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</si>
  <si>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</si>
  <si>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</si>
  <si>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</si>
  <si>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</si>
  <si>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</si>
  <si>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</si>
  <si>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</si>
  <si>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</si>
  <si>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</si>
  <si>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</si>
  <si>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</si>
  <si>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</si>
  <si>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</si>
  <si>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</si>
  <si>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</si>
  <si>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</si>
  <si>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</si>
  <si>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</si>
  <si>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</si>
  <si>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</si>
  <si>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</si>
  <si>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</si>
  <si>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</si>
  <si>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</si>
  <si>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</si>
  <si>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</si>
  <si>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</si>
  <si>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</si>
  <si>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</si>
  <si>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</si>
  <si>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</si>
  <si>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</si>
  <si>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</si>
  <si>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</si>
  <si>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</si>
  <si>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</si>
  <si>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</si>
  <si>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</si>
  <si>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</si>
  <si>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</si>
  <si>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</si>
  <si>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</si>
  <si>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</si>
  <si>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</si>
  <si>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</si>
  <si>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</si>
  <si>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</si>
  <si>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</si>
  <si>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</si>
  <si>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</si>
  <si>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</si>
  <si>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</si>
  <si>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</si>
  <si>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</si>
  <si>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</si>
  <si>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</si>
  <si>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</si>
  <si>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</si>
  <si>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</si>
  <si>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</si>
  <si>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</si>
  <si>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</si>
  <si>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</si>
  <si>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</si>
  <si>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</si>
  <si>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</si>
  <si>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</si>
  <si>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</si>
  <si>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</si>
  <si>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</si>
  <si>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</si>
  <si>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</si>
  <si>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</si>
  <si>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</si>
  <si>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</si>
  <si>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</si>
  <si>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</si>
  <si>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</si>
  <si>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</si>
  <si>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</si>
  <si>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</si>
  <si>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</si>
  <si>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</si>
  <si>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</si>
  <si>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</si>
  <si>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</si>
  <si>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</si>
  <si>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</si>
  <si>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</si>
  <si>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</si>
  <si>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</si>
  <si>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</si>
  <si>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</si>
  <si>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</si>
  <si>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</si>
  <si>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</si>
  <si>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</si>
  <si>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</si>
  <si>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</si>
  <si>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</si>
  <si>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</si>
  <si>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</si>
  <si>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</si>
  <si>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</si>
  <si>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</si>
  <si>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</si>
  <si>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</si>
  <si>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</si>
  <si>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</si>
  <si>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</si>
  <si>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</si>
  <si>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</si>
  <si>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</si>
  <si>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</si>
  <si>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</si>
  <si>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</si>
  <si>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</si>
  <si>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</si>
  <si>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</si>
  <si>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</si>
  <si>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</si>
  <si>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</si>
  <si>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</si>
  <si>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</si>
  <si>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</si>
  <si>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</si>
  <si>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</si>
  <si>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</si>
  <si>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</si>
  <si>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</si>
  <si>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</si>
  <si>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</si>
  <si>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</si>
  <si>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</si>
  <si>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</si>
  <si>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</si>
  <si>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</si>
  <si>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</si>
  <si>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</si>
  <si>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</si>
  <si>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</si>
  <si>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</si>
  <si>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</si>
  <si>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</si>
  <si>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</si>
  <si>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</si>
  <si>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</si>
  <si>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</si>
  <si>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</si>
  <si>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</si>
  <si>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</si>
  <si>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</si>
  <si>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</si>
  <si>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</si>
  <si>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</si>
  <si>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</si>
  <si>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</si>
  <si>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</si>
  <si>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</si>
  <si>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</si>
  <si>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</si>
  <si>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</si>
  <si>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</si>
  <si>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</si>
  <si>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</si>
  <si>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</si>
  <si>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</si>
  <si>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</si>
  <si>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</si>
  <si>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</si>
  <si>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</si>
  <si>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</si>
  <si>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</si>
  <si>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</si>
  <si>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</si>
  <si>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</si>
  <si>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</si>
  <si>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</si>
  <si>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</si>
  <si>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</si>
  <si>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</si>
  <si>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</si>
  <si>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</si>
  <si>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</si>
  <si>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</si>
  <si>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</si>
  <si>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</si>
  <si>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</si>
  <si>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</si>
  <si>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</si>
  <si>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</si>
  <si>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</si>
  <si>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</si>
  <si>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</si>
  <si>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</si>
  <si>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</si>
  <si>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</si>
  <si>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</si>
  <si>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t xml:space="preserve">On a rolling basis beginning (date):  </t>
  </si>
  <si>
    <t xml:space="preserve">By (date):  </t>
  </si>
  <si>
    <t xml:space="preserve">Other:  </t>
  </si>
  <si>
    <t>E. ACADEMIC OFFERINGS AND POLICIES</t>
  </si>
  <si>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</si>
  <si>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</si>
  <si>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</si>
  <si>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</si>
  <si>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</si>
  <si>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</si>
  <si>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</si>
  <si>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</si>
  <si>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</si>
  <si>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</si>
  <si>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</si>
  <si>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</si>
  <si>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</si>
  <si>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</si>
  <si>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</si>
  <si>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</si>
  <si>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</si>
  <si>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</si>
  <si>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</si>
  <si>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</si>
  <si>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</si>
  <si>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</si>
  <si>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</si>
  <si>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</si>
  <si>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</si>
  <si>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</si>
  <si>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</si>
  <si>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</si>
  <si>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</si>
  <si>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</si>
  <si>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</si>
  <si>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</si>
  <si>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</si>
  <si>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</si>
  <si>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</si>
  <si>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</si>
  <si>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</si>
  <si>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</si>
  <si>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</si>
  <si>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</si>
  <si>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</si>
  <si>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</si>
  <si>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</si>
  <si>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</si>
  <si>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</si>
  <si>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</si>
  <si>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</si>
  <si>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</si>
  <si>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</si>
  <si>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</si>
  <si>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</si>
  <si>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</si>
  <si>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</si>
  <si>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</si>
  <si>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</si>
  <si>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</si>
  <si>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</si>
  <si>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</si>
  <si>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</si>
  <si>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</si>
  <si>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</si>
  <si>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</si>
  <si>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</si>
  <si>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</si>
  <si>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</si>
  <si>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</si>
  <si>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</si>
  <si>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</si>
  <si>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</si>
  <si>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</si>
  <si>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</si>
  <si>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</si>
  <si>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</si>
  <si>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</si>
  <si>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</si>
  <si>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</si>
  <si>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</si>
  <si>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</si>
  <si>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</si>
  <si>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</si>
  <si>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</si>
  <si>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</si>
  <si>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</si>
  <si>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</si>
  <si>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</si>
  <si>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</si>
  <si>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</si>
  <si>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</si>
  <si>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</si>
  <si>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</si>
  <si>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</si>
  <si>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</si>
  <si>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</si>
  <si>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</si>
  <si>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</si>
  <si>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</si>
  <si>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</si>
  <si>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</si>
  <si>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</si>
  <si>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</si>
  <si>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</si>
  <si>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</si>
  <si>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</si>
  <si>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</si>
  <si>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</si>
  <si>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</si>
  <si>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</si>
  <si>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</si>
  <si>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</si>
  <si>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</si>
  <si>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</si>
  <si>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</si>
  <si>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</si>
  <si>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</si>
  <si>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</si>
  <si>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</si>
  <si>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</si>
  <si>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</si>
  <si>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</si>
  <si>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</si>
  <si>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</si>
  <si>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</si>
  <si>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</si>
  <si>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</si>
  <si>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</si>
  <si>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</si>
  <si>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</si>
  <si>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</si>
  <si>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</si>
  <si>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</si>
  <si>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</si>
  <si>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</si>
  <si>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</si>
  <si>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</si>
  <si>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</si>
  <si>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</si>
  <si>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</si>
  <si>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</si>
  <si>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</si>
  <si>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</si>
  <si>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</si>
  <si>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</si>
  <si>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</si>
  <si>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</si>
  <si>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Fall 2006 Cohort</t>
  </si>
  <si>
    <t>Report for the cohort of full-time first-time bachelor's (or equivalent) degree-seeking undergraduate students who entered in Fall 2006. Include in the cohort those who entered your institution during the summer term preceding Fall 2006.</t>
  </si>
  <si>
    <t xml:space="preserve">Of the initial 2006 cohort, how many completed the program in more than five years but in six years or less (after August 31, 2011 and by August 31, 2012): </t>
  </si>
  <si>
    <t xml:space="preserve">Include:   * 2012 undergraduate class who graduated between July 1, 2011 and June 30, 2012 who started at your institution as first- time students and received a bachelor's degree between July 1, 2011 and June 30, 2012.
  * only loans made to students who borrowed while enrolled at your institution.
  * co-signed loans.
</t>
  </si>
  <si>
    <t>c8g_1</t>
  </si>
  <si>
    <t>c8g_2</t>
  </si>
  <si>
    <t>c8g_3</t>
  </si>
  <si>
    <t>c8g_4</t>
  </si>
  <si>
    <t>c8g_5</t>
  </si>
  <si>
    <t>c8g_6</t>
  </si>
  <si>
    <t>c8g_7</t>
  </si>
  <si>
    <r>
      <t>Number of qualified applicants offered</t>
    </r>
    <r>
      <rPr>
        <sz val="10"/>
        <color indexed="13"/>
        <rFont val="Calibri"/>
        <family val="2"/>
      </rPr>
      <t xml:space="preserve"> </t>
    </r>
    <r>
      <rPr>
        <sz val="10"/>
        <rFont val="Calibri"/>
        <family val="2"/>
      </rPr>
      <t>a placed on waiting list</t>
    </r>
  </si>
  <si>
    <r>
      <t>Distribution of high school units required and/or recommended.</t>
    </r>
    <r>
      <rPr>
        <sz val="10"/>
        <rFont val="Calibri"/>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</si>
  <si>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r>
      <t>In addition</t>
    </r>
    <r>
      <rPr>
        <sz val="10"/>
        <color indexed="8"/>
        <rFont val="Calibri"/>
        <family val="2"/>
      </rPr>
      <t>, does your institution use applicants' test scores for academic advising?</t>
    </r>
  </si>
  <si>
    <r>
      <t xml:space="preserve">Notification to applicants of admission decision sent </t>
    </r>
    <r>
      <rPr>
        <i/>
        <sz val="10"/>
        <color indexed="8"/>
        <rFont val="Calibri"/>
        <family val="2"/>
      </rPr>
      <t>(fill in one only)</t>
    </r>
  </si>
  <si>
    <r>
      <t xml:space="preserve">Reply policy for admitted applicants </t>
    </r>
    <r>
      <rPr>
        <i/>
        <sz val="10"/>
        <rFont val="Calibri"/>
        <family val="2"/>
      </rPr>
      <t>(fill in one only)</t>
    </r>
  </si>
  <si>
    <r>
      <t xml:space="preserve">Source of institutional control </t>
    </r>
    <r>
      <rPr>
        <sz val="10"/>
        <rFont val="Calibri"/>
        <family val="2"/>
      </rPr>
      <t>(Check only one)</t>
    </r>
    <r>
      <rPr>
        <b/>
        <sz val="10"/>
        <rFont val="Calibri"/>
        <family val="2"/>
      </rPr>
      <t>:</t>
    </r>
  </si>
  <si>
    <r>
      <t xml:space="preserve">Please provide significant details about your early decision plan:    </t>
    </r>
    <r>
      <rPr>
        <b/>
        <sz val="10"/>
        <color indexed="10"/>
        <rFont val="Calibri"/>
        <family val="2"/>
      </rPr>
      <t>c21_7d</t>
    </r>
  </si>
  <si>
    <r>
      <t xml:space="preserve">Activities offered </t>
    </r>
    <r>
      <rPr>
        <sz val="10"/>
        <rFont val="Calibri"/>
        <family val="2"/>
      </rPr>
      <t xml:space="preserve">Identify those programs available at your institution. </t>
    </r>
  </si>
  <si>
    <r>
      <t xml:space="preserve">ROTC </t>
    </r>
    <r>
      <rPr>
        <sz val="10"/>
        <rFont val="Calibri"/>
        <family val="2"/>
      </rPr>
      <t>(program offered in cooperation with Reserve Officers' Training Corps)</t>
    </r>
  </si>
  <si>
    <r>
      <t>Housing:</t>
    </r>
    <r>
      <rPr>
        <sz val="10"/>
        <rFont val="Calibri"/>
        <family val="2"/>
      </rPr>
      <t xml:space="preserve"> Check all types of college-owned, -operated, or -affiliated housing available for undergraduates at your institution.</t>
    </r>
  </si>
  <si>
    <r>
      <t xml:space="preserve">Special study options: </t>
    </r>
    <r>
      <rPr>
        <sz val="10"/>
        <rFont val="Calibri"/>
        <family val="2"/>
      </rPr>
      <t>Identify those programs available at your institution. Refer to the glossary for definitions.</t>
    </r>
  </si>
  <si>
    <t>Library Collections: The CDS Publishers will collect library data again when a new Academic Libraries Survey is in place.</t>
  </si>
  <si>
    <r>
      <t xml:space="preserve">Total number whose highest degree is unknown or other  (Note:  Items </t>
    </r>
    <r>
      <rPr>
        <b/>
        <sz val="10"/>
        <rFont val="Calibri"/>
        <family val="2"/>
      </rPr>
      <t>f</t>
    </r>
    <r>
      <rPr>
        <sz val="10"/>
        <rFont val="Calibri"/>
        <family val="2"/>
      </rPr>
      <t xml:space="preserve">, </t>
    </r>
    <r>
      <rPr>
        <b/>
        <sz val="10"/>
        <rFont val="Calibri"/>
        <family val="2"/>
      </rPr>
      <t>g</t>
    </r>
    <r>
      <rPr>
        <sz val="10"/>
        <rFont val="Calibri"/>
        <family val="2"/>
      </rPr>
      <t xml:space="preserve">, </t>
    </r>
    <r>
      <rPr>
        <b/>
        <sz val="10"/>
        <rFont val="Calibri"/>
        <family val="2"/>
      </rPr>
      <t>h</t>
    </r>
    <r>
      <rPr>
        <sz val="10"/>
        <rFont val="Calibri"/>
        <family val="2"/>
      </rPr>
      <t xml:space="preserve">, and </t>
    </r>
    <r>
      <rPr>
        <b/>
        <sz val="10"/>
        <rFont val="Calibri"/>
        <family val="2"/>
      </rPr>
      <t>i</t>
    </r>
    <r>
      <rPr>
        <sz val="10"/>
        <rFont val="Calibri"/>
        <family val="2"/>
      </rPr>
      <t xml:space="preserve"> must sum up to item </t>
    </r>
    <r>
      <rPr>
        <b/>
        <sz val="10"/>
        <rFont val="Calibri"/>
        <family val="2"/>
      </rPr>
      <t>a</t>
    </r>
    <r>
      <rPr>
        <sz val="10"/>
        <rFont val="Calibri"/>
        <family val="2"/>
      </rPr>
      <t>.)</t>
    </r>
  </si>
  <si>
    <r>
      <t>Class Sections:</t>
    </r>
    <r>
      <rPr>
        <sz val="10"/>
        <rFont val="Calibri"/>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</si>
  <si>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Calibri"/>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</si>
  <si>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Full-time instructional faculty:</t>
    </r>
    <r>
      <rPr>
        <sz val="10"/>
        <rFont val="Calibri"/>
        <family val="2"/>
      </rPr>
      <t xml:space="preserve"> faculty employed on a full-time basis for instruction (including those with released time for research)</t>
    </r>
  </si>
  <si>
    <r>
      <t xml:space="preserve">Part-time instructional faculty: </t>
    </r>
    <r>
      <rPr>
        <sz val="10"/>
        <rFont val="Calibri"/>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</si>
  <si>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Terminal degree:</t>
    </r>
    <r>
      <rPr>
        <sz val="10"/>
        <rFont val="Calibri"/>
        <family val="2"/>
      </rPr>
      <t xml:space="preserve"> the highest degree in a field: example, M. Arch (architecture) and MFA (master of fine arts).</t>
    </r>
  </si>
  <si>
    <t>SUMMARY OF SIGNIFICANT CHANGES TO THE CDS FOR 2013-2014</t>
  </si>
  <si>
    <r>
      <t xml:space="preserve">There are no structural or definitional changes to </t>
    </r>
    <r>
      <rPr>
        <b/>
        <sz val="10"/>
        <rFont val="Times New Roman"/>
        <family val="1"/>
      </rPr>
      <t xml:space="preserve">CDS for 2013-2014: </t>
    </r>
  </si>
  <si>
    <t>other than the incremental advancement by one for year-dependent items.</t>
  </si>
  <si>
    <t>Institutional Enrollment - Men and Women Provide numbers of students for each of the following categories as of the institution's official fall reporting date or as of October 15, 2013.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</si>
  <si>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</si>
  <si>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2012 to June 30, 2013</t>
  </si>
  <si>
    <t>Please provide data for the Fall 2007 cohort if available. If Fall 2007 cohort data are 
not available, provide data for the Fall 2006 cohort.</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</si>
  <si>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</si>
  <si>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</si>
  <si>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</si>
  <si>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</si>
  <si>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</si>
  <si>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Of the initial 2007 cohort, how many completed the program in four years or less (by August 31, 2011): </t>
  </si>
  <si>
    <t xml:space="preserve">Of the initial 2006 cohort, how many completed the program in more than four years but in five years or less (after August 31, 2011 and by August 31, 2012): </t>
  </si>
  <si>
    <t xml:space="preserve">Six-year graduation rate for 2007 cohort (question B10 divided by question B6):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</si>
  <si>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</si>
  <si>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</si>
  <si>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Please provide data for the 2010 cohort if available. If 2010 cohort data are not available, provide data for the 2009 cohort.</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</si>
  <si>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</si>
  <si>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</si>
  <si>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</si>
  <si>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</si>
  <si>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t>Report for the cohort of all full-time, first-time bachelor’s (or equivalent) degree-seeking undergraduate students who entered in Fall 2012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</si>
  <si>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</si>
  <si>
    <t>First-time, first-year, (freshmen) students: Provide the number of degree-seeking, first-time, first-year students who applied, were admitted, and enrolled (full- or part-time) in Fall 2013.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</si>
  <si>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2013 admissions:</t>
  </si>
  <si>
    <t>If yes, place check marks in the appropriate boxes below to reflect your institution’s policies for use in admission for Fall 2015.</t>
  </si>
  <si>
    <t>If your institution will make use of the ACT in admission decisions for first-time, first-year, degree-seeking applicants for Fall 2015, please indicate which ONE of the following applies: (regardless of whether the writing score will be used in the admissions process):</t>
  </si>
  <si>
    <t>Provide percentages for ALL enrolled, degree-seeking, full-time and part-time, first-time, first-year (freshman) students enrolled in Fall 2013, including students who began studies during summer, international students/nonresident aliens, and students admitted under special arrangements.</t>
  </si>
  <si>
    <t>Percent and number of first-time, first-year (freshman) students enrolled in Fall 2013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</si>
  <si>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2013 entering class:</t>
  </si>
  <si>
    <t>Provide the number of students who applied, were admitted, and enrolled as degree-seeking transfer students in Fall 2013.</t>
  </si>
  <si>
    <t>Percentages of first-time, first-year (freshman) degree-seeking students and degree-seeking undergraduates enrolled in Fall 2013 who fit the following categories:</t>
  </si>
  <si>
    <t>Provide 2014-2015 academic year costs of attendance for the following categories that are applicable to your institution.</t>
  </si>
  <si>
    <t xml:space="preserve">Check here if your institution's 2014-2015 academic year costs of attendance are not available at this time and provide an approximate date (i.e., month/day) when your institution's final 2014-2015 academic year costs of attendance will be available:  </t>
  </si>
  <si>
    <t>Undergraduate full-time tuition, required fees, room and board List the typical tuition, required fees, and room and board for a full-time undergraduate student for the FULL 2014-2015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</si>
  <si>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2013-2014 estimated</t>
  </si>
  <si>
    <t>2012-2013
final</t>
  </si>
  <si>
    <r>
      <t>Need-based $</t>
    </r>
    <r>
      <rPr>
        <sz val="10"/>
        <rFont val="Calibri"/>
        <family val="2"/>
      </rPr>
      <t xml:space="preserve"> </t>
    </r>
    <r>
      <rPr>
        <sz val="8"/>
        <rFont val="Calibri"/>
        <family val="2"/>
      </rPr>
      <t>(Include non-need-based aid used to meet need.)</t>
    </r>
  </si>
  <si>
    <r>
      <t xml:space="preserve">Non-need-based $     </t>
    </r>
    <r>
      <rPr>
        <sz val="10"/>
        <rFont val="Calibri"/>
        <family val="2"/>
      </rPr>
      <t xml:space="preserve"> </t>
    </r>
    <r>
      <rPr>
        <sz val="8"/>
        <rFont val="Calibri"/>
        <family val="2"/>
      </rPr>
      <t>(Exclude non-need-based aid used to meet need.)</t>
    </r>
  </si>
  <si>
    <r>
      <t xml:space="preserve">Tuition Waivers
</t>
    </r>
    <r>
      <rPr>
        <sz val="8"/>
        <rFont val="Calibri"/>
        <family val="2"/>
      </rPr>
      <t>Reporting is optional. Report tuition waivers in this row if you choose to report them. Do not report tuition waivers elsewhere.</t>
    </r>
  </si>
  <si>
    <r>
      <t>Number of Enrolled Students Awarded Aid:</t>
    </r>
    <r>
      <rPr>
        <sz val="10"/>
        <rFont val="Calibri"/>
        <family val="2"/>
      </rPr>
      <t xml:space="preserve">  List the number of degree-seeking full-time and less-than-full-time undergraduates who applied for and were awarded financial aid from any source. </t>
    </r>
    <r>
      <rPr>
        <b/>
        <sz val="10"/>
        <rFont val="Calibri"/>
        <family val="2"/>
      </rPr>
      <t xml:space="preserve">Aid that is non-need-based but that was used to meet need should be counted as need-based aid. </t>
    </r>
    <r>
      <rPr>
        <u val="single"/>
        <sz val="10"/>
        <rFont val="Calibri"/>
        <family val="2"/>
      </rPr>
      <t>Numbers should reflect the cohort awarded the dollars reported in H1.</t>
    </r>
    <r>
      <rPr>
        <sz val="10"/>
        <rFont val="Calibri"/>
        <family val="2"/>
      </rPr>
      <t xml:space="preserve">  Note:  In the chart below, students may be counted in more than one row, and full-time freshmen should also be counted as full-time undergraduates.</t>
    </r>
  </si>
  <si>
    <r>
      <t xml:space="preserve">Number of students in line </t>
    </r>
    <r>
      <rPr>
        <b/>
        <sz val="9"/>
        <rFont val="Calibri"/>
        <family val="2"/>
      </rPr>
      <t>a</t>
    </r>
    <r>
      <rPr>
        <sz val="9"/>
        <rFont val="Calibri"/>
        <family val="2"/>
      </rPr>
      <t xml:space="preserve"> who applied for need-based financial aid</t>
    </r>
  </si>
  <si>
    <r>
      <t xml:space="preserve">Number of students in line </t>
    </r>
    <r>
      <rPr>
        <b/>
        <sz val="9"/>
        <rFont val="Calibri"/>
        <family val="2"/>
      </rPr>
      <t>b</t>
    </r>
    <r>
      <rPr>
        <sz val="9"/>
        <rFont val="Calibri"/>
        <family val="2"/>
      </rPr>
      <t xml:space="preserve"> who were determined to have financial need</t>
    </r>
  </si>
  <si>
    <r>
      <t xml:space="preserve">Number of students in line </t>
    </r>
    <r>
      <rPr>
        <b/>
        <sz val="9"/>
        <rFont val="Calibri"/>
        <family val="2"/>
      </rPr>
      <t>c</t>
    </r>
    <r>
      <rPr>
        <sz val="9"/>
        <rFont val="Calibri"/>
        <family val="2"/>
      </rPr>
      <t xml:space="preserve"> who were awarded any financial aid</t>
    </r>
  </si>
  <si>
    <r>
      <t xml:space="preserve">Number of students in line </t>
    </r>
    <r>
      <rPr>
        <b/>
        <sz val="9"/>
        <rFont val="Calibri"/>
        <family val="2"/>
      </rPr>
      <t>d</t>
    </r>
    <r>
      <rPr>
        <sz val="9"/>
        <rFont val="Calibri"/>
        <family val="2"/>
      </rPr>
      <t xml:space="preserve"> who were awarded any need-based scholarship or grant aid</t>
    </r>
  </si>
  <si>
    <r>
      <t xml:space="preserve">Number of students in line </t>
    </r>
    <r>
      <rPr>
        <b/>
        <sz val="9"/>
        <rFont val="Calibri"/>
        <family val="2"/>
      </rPr>
      <t>d</t>
    </r>
    <r>
      <rPr>
        <sz val="9"/>
        <rFont val="Calibri"/>
        <family val="2"/>
      </rPr>
      <t xml:space="preserve"> who were awarded any need-based self-help aid</t>
    </r>
  </si>
  <si>
    <r>
      <t xml:space="preserve">Number of students in line </t>
    </r>
    <r>
      <rPr>
        <b/>
        <sz val="9"/>
        <rFont val="Calibri"/>
        <family val="2"/>
      </rPr>
      <t>d</t>
    </r>
    <r>
      <rPr>
        <sz val="9"/>
        <rFont val="Calibri"/>
        <family val="2"/>
      </rPr>
      <t xml:space="preserve"> who were awarded any non-need-based scholarship or grant aid</t>
    </r>
  </si>
  <si>
    <r>
      <t xml:space="preserve">Number of students in line </t>
    </r>
    <r>
      <rPr>
        <b/>
        <sz val="9"/>
        <rFont val="Calibri"/>
        <family val="2"/>
      </rPr>
      <t>d</t>
    </r>
    <r>
      <rPr>
        <sz val="9"/>
        <rFont val="Calibri"/>
        <family val="2"/>
      </rPr>
      <t xml:space="preserve"> whose need was fully met (</t>
    </r>
    <r>
      <rPr>
        <u val="single"/>
        <sz val="9"/>
        <rFont val="Calibri"/>
        <family val="2"/>
      </rPr>
      <t>exclude PLUS loans, unsubsidized loans, and private alternative loans</t>
    </r>
    <r>
      <rPr>
        <sz val="9"/>
        <rFont val="Calibri"/>
        <family val="2"/>
      </rPr>
      <t>)</t>
    </r>
  </si>
  <si>
    <r>
      <t>On average, the percentage of need that was met of students who were awarded any need-based aid. Exclude any aid that was awarded in excess of need as well as any resources that were awarded to replace EFC (</t>
    </r>
    <r>
      <rPr>
        <u val="single"/>
        <sz val="9"/>
        <rFont val="Calibri"/>
        <family val="2"/>
      </rPr>
      <t>PLUS loans, unsubsidized loans, and private alternative loans</t>
    </r>
    <r>
      <rPr>
        <sz val="9"/>
        <rFont val="Calibri"/>
        <family val="2"/>
      </rPr>
      <t>)</t>
    </r>
  </si>
  <si>
    <r>
      <t xml:space="preserve">The average financial aid package of those in line </t>
    </r>
    <r>
      <rPr>
        <b/>
        <sz val="9"/>
        <rFont val="Calibri"/>
        <family val="2"/>
      </rPr>
      <t>d</t>
    </r>
    <r>
      <rPr>
        <sz val="9"/>
        <rFont val="Calibri"/>
        <family val="2"/>
      </rPr>
      <t>. Exclude any resources that were awarded to replace EFC (</t>
    </r>
    <r>
      <rPr>
        <u val="single"/>
        <sz val="9"/>
        <rFont val="Calibri"/>
        <family val="2"/>
      </rPr>
      <t>PLUS loans, unsubsidized loans, and private alternative loans</t>
    </r>
    <r>
      <rPr>
        <sz val="9"/>
        <rFont val="Calibri"/>
        <family val="2"/>
      </rPr>
      <t>)</t>
    </r>
  </si>
  <si>
    <r>
      <t>Average need-based scholarship and grant award of those in line</t>
    </r>
    <r>
      <rPr>
        <b/>
        <sz val="9"/>
        <rFont val="Calibri"/>
        <family val="2"/>
      </rPr>
      <t xml:space="preserve"> e</t>
    </r>
  </si>
  <si>
    <r>
      <t>Average need-based self-help award (</t>
    </r>
    <r>
      <rPr>
        <u val="single"/>
        <sz val="9"/>
        <rFont val="Calibri"/>
        <family val="2"/>
      </rPr>
      <t>excluding PLUS loans, unsubsidized loans, and private alternative loans</t>
    </r>
    <r>
      <rPr>
        <sz val="9"/>
        <rFont val="Calibri"/>
        <family val="2"/>
      </rPr>
      <t xml:space="preserve">) of those in line </t>
    </r>
    <r>
      <rPr>
        <b/>
        <sz val="9"/>
        <rFont val="Calibri"/>
        <family val="2"/>
      </rPr>
      <t>f</t>
    </r>
  </si>
  <si>
    <r>
      <t>Average need-based loan (</t>
    </r>
    <r>
      <rPr>
        <u val="single"/>
        <sz val="9"/>
        <rFont val="Calibri"/>
        <family val="2"/>
      </rPr>
      <t>excluding PLUS loans, unsubsidized loans, and private alternative loans</t>
    </r>
    <r>
      <rPr>
        <sz val="9"/>
        <rFont val="Calibri"/>
        <family val="2"/>
      </rPr>
      <t>) of those in line</t>
    </r>
    <r>
      <rPr>
        <b/>
        <sz val="9"/>
        <rFont val="Calibri"/>
        <family val="2"/>
      </rPr>
      <t xml:space="preserve"> f </t>
    </r>
    <r>
      <rPr>
        <sz val="9"/>
        <rFont val="Calibri"/>
        <family val="2"/>
      </rPr>
      <t>who were awarded a need-based loan</t>
    </r>
  </si>
  <si>
    <r>
      <t>Number of Enrolled Students Awarded Non-need-based Scholarships and Grants</t>
    </r>
    <r>
      <rPr>
        <sz val="10"/>
        <rFont val="Calibri"/>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</si>
  <si>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r>
      <t xml:space="preserve">Number of students in line </t>
    </r>
    <r>
      <rPr>
        <b/>
        <sz val="9"/>
        <rFont val="Calibri"/>
        <family val="2"/>
      </rPr>
      <t>a</t>
    </r>
    <r>
      <rPr>
        <sz val="9"/>
        <rFont val="Calibri"/>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</si>
  <si>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Calibri"/>
        <family val="2"/>
      </rPr>
      <t>n</t>
    </r>
  </si>
  <si>
    <r>
      <t xml:space="preserve">Number of students in line </t>
    </r>
    <r>
      <rPr>
        <b/>
        <sz val="9"/>
        <rFont val="Calibri"/>
        <family val="2"/>
      </rPr>
      <t>a</t>
    </r>
    <r>
      <rPr>
        <sz val="9"/>
        <rFont val="Calibri"/>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</si>
  <si>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Calibri"/>
        <family val="2"/>
      </rPr>
      <t>p</t>
    </r>
  </si>
  <si>
    <r>
      <t xml:space="preserve">Note: </t>
    </r>
    <r>
      <rPr>
        <sz val="10"/>
        <rFont val="Calibri"/>
        <family val="2"/>
      </rPr>
      <t>These are the graduates and loan types to include and exclude in order to fill out CDS H4, H4a, H5, and H5a.</t>
    </r>
  </si>
  <si>
    <r>
      <t>Aid to Undergraduate Degree-seeking Nonresident Aliens</t>
    </r>
    <r>
      <rPr>
        <sz val="10"/>
        <rFont val="Calibri"/>
        <family val="2"/>
      </rPr>
      <t xml:space="preserve">  (Note: Report numbers and dollar amounts for the same academic year checked in item H1.)</t>
    </r>
  </si>
  <si>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2012-2013 academic year (see the next item below), use the 2012-2013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</si>
  <si>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2013 cohort)</t>
  </si>
  <si>
    <t>Please report the number of instructional faculty members in each category for Fall 2013. Include faculty who are on your institution’s payroll on the census date your institution uses for IPEDS/AAUP.</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</si>
  <si>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</si>
  <si>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2013 Student to Faculty ratio</t>
  </si>
  <si>
    <t>In the table below, please use the following definitions to report information about the size of classes and class sections offered in the Fall 2013 term.</t>
  </si>
  <si>
    <t xml:space="preserve">Using the above definitions, please report for each of the following class-size intervals the number of class sections and class subsections offered in Fall 2013.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</si>
  <si>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2012 and June 30, 2013</t>
  </si>
  <si>
    <t>Other:</t>
  </si>
  <si>
    <t>CORNELL UNIVERSITY</t>
  </si>
  <si>
    <t>Ithaca, NY  14850</t>
  </si>
  <si>
    <t>(607) 255-0659</t>
  </si>
  <si>
    <t>admissions@cornell.edu</t>
  </si>
  <si>
    <t>(607) 255-5241</t>
  </si>
  <si>
    <t>http://admissions.cornell.edu/apply</t>
  </si>
  <si>
    <t xml:space="preserve">410 Thurston Avenue
</t>
  </si>
  <si>
    <t xml:space="preserve">(607) 255-2000 </t>
  </si>
  <si>
    <t>X</t>
  </si>
  <si>
    <t>n/a</t>
  </si>
  <si>
    <t>No such open admission policy.</t>
  </si>
  <si>
    <t>January</t>
  </si>
  <si>
    <t>Subject Test requirements depend upon college/school. Please consult admissions.cornell.edu .</t>
  </si>
  <si>
    <t>Early April</t>
  </si>
  <si>
    <t>None required.</t>
  </si>
  <si>
    <t>mid-December</t>
  </si>
  <si>
    <t>12 semester credit hours</t>
  </si>
  <si>
    <t xml:space="preserve">See http://admissions.cornell.edu/apply/transfer/ </t>
  </si>
  <si>
    <t>rolling till 6/15</t>
  </si>
  <si>
    <t>Early January</t>
  </si>
  <si>
    <t>rolling till Dec</t>
  </si>
  <si>
    <t>See D9 above – varies by college/program.</t>
  </si>
  <si>
    <t>'C’ – varies by program</t>
  </si>
  <si>
    <t>45-60</t>
  </si>
  <si>
    <t>credit hours</t>
  </si>
  <si>
    <t>N/A</t>
  </si>
  <si>
    <t>60-75 – varies by college</t>
  </si>
  <si>
    <t>Varies by college, see D8 above</t>
  </si>
  <si>
    <t>All students</t>
  </si>
  <si>
    <t>Most students</t>
  </si>
  <si>
    <t>http://www.finaid.cornell.edu/cost-attend/financial-aid-estimator</t>
  </si>
  <si>
    <t>NA</t>
  </si>
  <si>
    <t>Passport photocopy</t>
  </si>
  <si>
    <t>Prior-year tax forms</t>
  </si>
  <si>
    <t>Feb 15th</t>
  </si>
  <si>
    <t>April 1st</t>
  </si>
  <si>
    <t>May 1st</t>
  </si>
  <si>
    <t>See http://living.sas.cornell.edu</t>
  </si>
  <si>
    <t>Document revision notes</t>
  </si>
  <si>
    <t>Document published. NOTE: Section G Annual Expenses data unavailable at this time.</t>
  </si>
  <si>
    <t>Entered Section G cost of attendance data.</t>
  </si>
  <si>
    <t>(End of Common Data Set 2013-14.)</t>
  </si>
  <si>
    <t>Question I1f corrected.</t>
  </si>
  <si>
    <t>Update Section G.</t>
  </si>
  <si>
    <t>varies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</si>
</sst>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00%"/>
    <numFmt numFmtId="175" formatCode="mm/dd/yyyy;@"/>
  </numFmts>
  <fonts count="72">
    <font>
      <sz val="10"/>
      <name val="Arial"/>
      <family val="0"/>
    </font>
    <font>
      <sz val="11"/>
      <color indexed="8"/>
      <name val="Calibri"/>
      <family val="2"/>
    </font>
    <font>
      <b/>
      <sz val="14"/>
      <name val="Arial"/>
      <family val="2"/>
    </font>
    <font>
      <b/>
      <sz val="10"/>
      <name val="Arial"/>
      <family val="2"/>
    </font>
    <font>
      <sz val="10"/>
      <color indexed="8"/>
      <name val="Arial"/>
      <family val="2"/>
    </font>
    <font>
      <sz val="10"/>
      <name val="Times New Roman"/>
      <family val="1"/>
    </font>
    <font>
      <b/>
      <sz val="10"/>
      <color indexed="8"/>
      <name val="Arial"/>
      <family val="2"/>
    </font>
    <font>
      <i/>
      <sz val="10"/>
      <color indexed="8"/>
      <name val="Arial"/>
      <family val="2"/>
    </font>
    <font>
      <u val="single"/>
      <sz val="10"/>
      <color indexed="12"/>
      <name val="Arial"/>
      <family val="2"/>
    </font>
    <font>
      <b/>
      <sz val="10"/>
      <name val="Times New Roman"/>
      <family val="1"/>
    </font>
    <font>
      <sz val="8"/>
      <name val="Arial"/>
      <family val="2"/>
    </font>
    <font>
      <sz val="9"/>
      <name val="Calibri"/>
      <family val="2"/>
    </font>
    <font>
      <b/>
      <sz val="9"/>
      <name val="Calibri"/>
      <family val="2"/>
    </font>
    <font>
      <b/>
      <sz val="9"/>
      <color indexed="10"/>
      <name val="Calibri"/>
      <family val="2"/>
    </font>
    <font>
      <b/>
      <sz val="10"/>
      <name val="Calibri"/>
      <family val="2"/>
    </font>
    <font>
      <sz val="10"/>
      <name val="Calibri"/>
      <family val="2"/>
    </font>
    <font>
      <b/>
      <sz val="10"/>
      <color indexed="10"/>
      <name val="Calibri"/>
      <family val="2"/>
    </font>
    <font>
      <sz val="10"/>
      <color indexed="10"/>
      <name val="Calibri"/>
      <family val="2"/>
    </font>
    <font>
      <b/>
      <sz val="14"/>
      <name val="Calibri"/>
      <family val="2"/>
    </font>
    <font>
      <b/>
      <sz val="12"/>
      <name val="Calibri"/>
      <family val="2"/>
    </font>
    <font>
      <sz val="10"/>
      <color indexed="8"/>
      <name val="Calibri"/>
      <family val="2"/>
    </font>
    <font>
      <b/>
      <sz val="10"/>
      <color indexed="8"/>
      <name val="Calibri"/>
      <family val="2"/>
    </font>
    <font>
      <sz val="10"/>
      <color indexed="13"/>
      <name val="Calibri"/>
      <family val="2"/>
    </font>
    <font>
      <i/>
      <sz val="10"/>
      <color indexed="8"/>
      <name val="Calibri"/>
      <family val="2"/>
    </font>
    <font>
      <i/>
      <sz val="10"/>
      <name val="Calibri"/>
      <family val="2"/>
    </font>
    <font>
      <b/>
      <i/>
      <sz val="10"/>
      <name val="Calibri"/>
      <family val="2"/>
    </font>
    <font>
      <b/>
      <i/>
      <sz val="10"/>
      <color indexed="10"/>
      <name val="Calibri"/>
      <family val="2"/>
    </font>
    <font>
      <b/>
      <sz val="10"/>
      <color indexed="9"/>
      <name val="Calibri"/>
      <family val="2"/>
    </font>
    <font>
      <sz val="10"/>
      <color indexed="9"/>
      <name val="Calibri"/>
      <family val="2"/>
    </font>
    <font>
      <sz val="8"/>
      <name val="Calibri"/>
      <family val="2"/>
    </font>
    <font>
      <b/>
      <sz val="11"/>
      <name val="Calibri"/>
      <family val="2"/>
    </font>
    <font>
      <u val="single"/>
      <sz val="10"/>
      <name val="Calibri"/>
      <family val="2"/>
    </font>
    <font>
      <u val="single"/>
      <sz val="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i/>
      <sz val="10"/>
      <color rgb="FFFF0000"/>
      <name val="Calibri"/>
      <family val="2"/>
    </font>
    <font>
      <b/>
      <sz val="10"/>
      <color theme="0"/>
      <name val="Calibri"/>
      <family val="2"/>
    </font>
    <font>
      <sz val="10"/>
      <color theme="0"/>
      <name val="Calibri"/>
      <family val="2"/>
    </font>
    <font>
      <b/>
      <sz val="9"/>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thin"/>
      <right style="thin"/>
      <top style="thin"/>
      <bottom style="thin"/>
    </border>
    <border>
      <left/>
      <right style="thin"/>
      <top style="thin"/>
      <bottom style="thin"/>
    </border>
    <border>
      <left style="thin"/>
      <right style="thin"/>
      <top/>
      <bottom style="thin"/>
    </border>
    <border>
      <left/>
      <right/>
      <top/>
      <bottom style="thin"/>
    </border>
    <border>
      <left style="thin"/>
      <right/>
      <top style="thin"/>
      <bottom style="thin"/>
    </border>
    <border>
      <left style="thin"/>
      <right/>
      <top/>
      <bottom/>
    </border>
    <border>
      <left style="thin"/>
      <right/>
      <top style="thin"/>
      <bottom/>
    </border>
    <border>
      <left style="medium"/>
      <right style="medium"/>
      <top style="medium"/>
      <bottom style="medium"/>
    </border>
    <border>
      <left style="thin"/>
      <right/>
      <top/>
      <bottom style="thin"/>
    </border>
    <border>
      <left style="medium"/>
      <right/>
      <top style="medium"/>
      <bottom/>
    </border>
    <border>
      <left/>
      <right style="medium"/>
      <top style="medium"/>
      <bottom/>
    </border>
    <border>
      <left style="thin"/>
      <right style="thin"/>
      <top/>
      <bottom/>
    </border>
    <border>
      <left style="thin"/>
      <right style="thin"/>
      <top style="thin"/>
      <bottom/>
    </border>
    <border>
      <left/>
      <right/>
      <top style="thin"/>
      <bottom style="thin"/>
    </border>
    <border>
      <left/>
      <right style="thin"/>
      <top/>
      <bottom/>
    </border>
    <border>
      <left/>
      <right/>
      <top style="thin"/>
      <bottom/>
    </border>
    <border>
      <left/>
      <right style="thin"/>
      <top style="thin"/>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style="medium"/>
      <top style="medium"/>
      <bottom style="medium"/>
    </border>
    <border>
      <left style="medium"/>
      <right style="medium"/>
      <top/>
      <bottom style="medium"/>
    </border>
    <border>
      <left/>
      <right style="medium"/>
      <top/>
      <bottom style="medium"/>
    </border>
    <border>
      <left/>
      <right style="thin"/>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0" borderId="0">
      <alignment/>
      <protection/>
    </xf>
    <xf numFmtId="0" fontId="0" fillId="0" borderId="0">
      <alignment/>
      <protection/>
    </xf>
    <xf numFmtId="0" fontId="0" fillId="0" borderId="0">
      <alignment/>
      <protection/>
    </xf>
    <xf numFmtId="0" fontId="49"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88">
    <xf numFmtId="0" fontId="0" fillId="0" borderId="0" xfId="0" applyAlignment="1">
      <alignment/>
    </xf>
    <xf numFmtId="0" fontId="0" fillId="0" borderId="0" xfId="0" applyAlignment="1">
      <alignment wrapText="1"/>
    </xf>
    <xf numFmtId="0" fontId="2" fillId="33" borderId="10" xfId="0" applyFont="1" applyFill="1" applyBorder="1" applyAlignment="1">
      <alignment horizontal="center" vertical="center" wrapText="1"/>
    </xf>
    <xf numFmtId="0" fontId="6" fillId="0" borderId="10" xfId="0" applyFont="1" applyBorder="1" applyAlignment="1">
      <alignment horizontal="left" vertical="top" wrapText="1"/>
    </xf>
    <xf numFmtId="0" fontId="4" fillId="0" borderId="10" xfId="0" applyFont="1" applyBorder="1" applyAlignment="1">
      <alignment horizontal="left" vertical="top" wrapText="1"/>
    </xf>
    <xf numFmtId="0" fontId="0" fillId="0" borderId="10" xfId="0" applyFont="1" applyBorder="1" applyAlignment="1">
      <alignment horizontal="left" vertical="top" wrapText="1"/>
    </xf>
    <xf numFmtId="0" fontId="7" fillId="0" borderId="10" xfId="0" applyFont="1" applyBorder="1" applyAlignment="1">
      <alignment horizontal="left" vertical="top" wrapText="1"/>
    </xf>
    <xf numFmtId="0" fontId="3" fillId="0" borderId="10" xfId="0" applyFont="1" applyBorder="1" applyAlignment="1">
      <alignment horizontal="center" vertical="top" wrapText="1"/>
    </xf>
    <xf numFmtId="0" fontId="0" fillId="0" borderId="10" xfId="0" applyBorder="1" applyAlignment="1">
      <alignment horizontal="left" vertical="top" wrapText="1"/>
    </xf>
    <xf numFmtId="0" fontId="5" fillId="0" borderId="0" xfId="0" applyFont="1" applyAlignment="1">
      <alignment vertical="top" wrapText="1"/>
    </xf>
    <xf numFmtId="0" fontId="5" fillId="0" borderId="0" xfId="0" applyFont="1" applyAlignment="1">
      <alignment horizontal="left" vertical="top" wrapText="1"/>
    </xf>
    <xf numFmtId="0" fontId="5" fillId="0" borderId="0" xfId="0" applyFont="1" applyAlignment="1">
      <alignment vertical="top"/>
    </xf>
    <xf numFmtId="0" fontId="3" fillId="0" borderId="10" xfId="0" applyFont="1" applyFill="1" applyBorder="1" applyAlignment="1">
      <alignment horizontal="left" vertical="top" wrapText="1"/>
    </xf>
    <xf numFmtId="0" fontId="6" fillId="0" borderId="0" xfId="0" applyFont="1" applyFill="1" applyAlignment="1">
      <alignment wrapText="1"/>
    </xf>
    <xf numFmtId="0" fontId="6" fillId="0" borderId="10" xfId="0" applyFont="1" applyFill="1" applyBorder="1" applyAlignment="1">
      <alignment horizontal="left" vertical="top" wrapText="1"/>
    </xf>
    <xf numFmtId="0" fontId="3" fillId="0" borderId="0" xfId="0" applyFont="1" applyFill="1" applyAlignment="1">
      <alignment wrapText="1"/>
    </xf>
    <xf numFmtId="0" fontId="11" fillId="0" borderId="0" xfId="0" applyFont="1" applyBorder="1" applyAlignment="1">
      <alignment horizontal="center" vertical="top"/>
    </xf>
    <xf numFmtId="0" fontId="11" fillId="0" borderId="0" xfId="0" applyFont="1" applyBorder="1" applyAlignment="1">
      <alignment vertical="top"/>
    </xf>
    <xf numFmtId="0" fontId="14" fillId="0" borderId="11" xfId="0" applyFont="1" applyBorder="1" applyAlignment="1">
      <alignment horizontal="center" vertical="center" wrapText="1"/>
    </xf>
    <xf numFmtId="0" fontId="14" fillId="33" borderId="11" xfId="0" applyFont="1" applyFill="1" applyBorder="1" applyAlignment="1">
      <alignment horizontal="center" vertical="center" wrapText="1"/>
    </xf>
    <xf numFmtId="0" fontId="15" fillId="0" borderId="12" xfId="0" applyFont="1" applyBorder="1" applyAlignment="1">
      <alignment horizontal="center"/>
    </xf>
    <xf numFmtId="0" fontId="66" fillId="0" borderId="11" xfId="0" applyFont="1" applyBorder="1" applyAlignment="1">
      <alignment horizontal="center" vertical="center" wrapText="1"/>
    </xf>
    <xf numFmtId="0" fontId="66" fillId="33" borderId="11" xfId="0" applyFont="1" applyFill="1" applyBorder="1" applyAlignment="1">
      <alignment horizontal="center" vertical="center" wrapText="1"/>
    </xf>
    <xf numFmtId="0" fontId="67" fillId="0" borderId="13" xfId="0" applyFont="1" applyBorder="1" applyAlignment="1">
      <alignment horizontal="center" vertical="center"/>
    </xf>
    <xf numFmtId="0" fontId="15" fillId="0" borderId="0" xfId="0" applyFont="1" applyAlignment="1">
      <alignment/>
    </xf>
    <xf numFmtId="0" fontId="15" fillId="0" borderId="0" xfId="0" applyFont="1" applyAlignment="1">
      <alignment horizontal="left" vertical="top"/>
    </xf>
    <xf numFmtId="0" fontId="19" fillId="0" borderId="0" xfId="0" applyFont="1" applyAlignment="1">
      <alignment/>
    </xf>
    <xf numFmtId="0" fontId="14" fillId="0" borderId="0" xfId="0" applyFont="1" applyAlignment="1">
      <alignment horizontal="left" vertical="top"/>
    </xf>
    <xf numFmtId="0" fontId="66" fillId="0" borderId="11" xfId="0" applyFont="1" applyBorder="1" applyAlignment="1">
      <alignment horizontal="center" vertical="top" wrapText="1"/>
    </xf>
    <xf numFmtId="0" fontId="66" fillId="0" borderId="11" xfId="0" applyFont="1" applyBorder="1" applyAlignment="1">
      <alignment horizontal="center"/>
    </xf>
    <xf numFmtId="0" fontId="15" fillId="0" borderId="0" xfId="0" applyFont="1" applyBorder="1" applyAlignment="1">
      <alignment/>
    </xf>
    <xf numFmtId="0" fontId="66" fillId="0" borderId="0" xfId="0" applyFont="1" applyBorder="1" applyAlignment="1">
      <alignment horizontal="center"/>
    </xf>
    <xf numFmtId="0" fontId="15" fillId="0" borderId="0" xfId="0" applyFont="1" applyBorder="1" applyAlignment="1">
      <alignment horizontal="center"/>
    </xf>
    <xf numFmtId="0" fontId="15" fillId="0" borderId="11" xfId="0" applyFont="1" applyBorder="1" applyAlignment="1">
      <alignment horizontal="center" vertical="center"/>
    </xf>
    <xf numFmtId="0" fontId="66" fillId="0" borderId="11" xfId="0" applyFont="1" applyBorder="1" applyAlignment="1">
      <alignment horizontal="center" vertical="center"/>
    </xf>
    <xf numFmtId="0" fontId="15" fillId="0" borderId="14" xfId="0" applyFont="1" applyBorder="1" applyAlignment="1">
      <alignment/>
    </xf>
    <xf numFmtId="0" fontId="20" fillId="0" borderId="0" xfId="0" applyFont="1" applyFill="1" applyAlignment="1">
      <alignment/>
    </xf>
    <xf numFmtId="0" fontId="15" fillId="0" borderId="0" xfId="0" applyFont="1" applyFill="1" applyBorder="1" applyAlignment="1">
      <alignment/>
    </xf>
    <xf numFmtId="0" fontId="67" fillId="0" borderId="0" xfId="0" applyFont="1" applyFill="1" applyBorder="1" applyAlignment="1">
      <alignment horizontal="center"/>
    </xf>
    <xf numFmtId="0" fontId="15" fillId="0" borderId="0" xfId="0" applyFont="1" applyAlignment="1">
      <alignment/>
    </xf>
    <xf numFmtId="0" fontId="14" fillId="0" borderId="0" xfId="0" applyFont="1" applyAlignment="1">
      <alignment/>
    </xf>
    <xf numFmtId="0" fontId="15" fillId="33" borderId="15" xfId="0" applyFont="1" applyFill="1" applyBorder="1" applyAlignment="1">
      <alignment/>
    </xf>
    <xf numFmtId="0" fontId="15" fillId="0" borderId="16" xfId="0" applyFont="1" applyBorder="1" applyAlignment="1">
      <alignment/>
    </xf>
    <xf numFmtId="0" fontId="15" fillId="0" borderId="0" xfId="0" applyFont="1" applyBorder="1" applyAlignment="1">
      <alignment/>
    </xf>
    <xf numFmtId="0" fontId="15" fillId="0" borderId="15" xfId="0" applyFont="1" applyBorder="1" applyAlignment="1">
      <alignment vertical="center"/>
    </xf>
    <xf numFmtId="0" fontId="66" fillId="0" borderId="12" xfId="0" applyFont="1" applyBorder="1" applyAlignment="1">
      <alignment horizontal="center" vertical="center"/>
    </xf>
    <xf numFmtId="0" fontId="15" fillId="0" borderId="15" xfId="0" applyFont="1" applyBorder="1" applyAlignment="1">
      <alignment vertical="center" wrapText="1"/>
    </xf>
    <xf numFmtId="0" fontId="15" fillId="0" borderId="17" xfId="0" applyFont="1" applyBorder="1" applyAlignment="1">
      <alignment vertical="center"/>
    </xf>
    <xf numFmtId="0" fontId="20" fillId="0" borderId="18" xfId="0" applyFont="1" applyFill="1" applyBorder="1" applyAlignment="1">
      <alignment/>
    </xf>
    <xf numFmtId="0" fontId="15" fillId="0" borderId="19" xfId="0" applyFont="1" applyBorder="1" applyAlignment="1">
      <alignment vertical="center"/>
    </xf>
    <xf numFmtId="0" fontId="15" fillId="33" borderId="11" xfId="0" applyFont="1" applyFill="1" applyBorder="1" applyAlignment="1">
      <alignment vertical="center"/>
    </xf>
    <xf numFmtId="0" fontId="20" fillId="0" borderId="0" xfId="0" applyFont="1" applyFill="1" applyAlignment="1">
      <alignment horizontal="left" wrapText="1" indent="1"/>
    </xf>
    <xf numFmtId="0" fontId="15" fillId="0" borderId="0" xfId="0" applyFont="1" applyAlignment="1">
      <alignment horizontal="left" vertical="center"/>
    </xf>
    <xf numFmtId="0" fontId="15" fillId="0" borderId="11" xfId="0" applyFont="1" applyBorder="1" applyAlignment="1">
      <alignment horizontal="left" vertical="center" indent="1"/>
    </xf>
    <xf numFmtId="0" fontId="15" fillId="0" borderId="11" xfId="0" applyFont="1" applyFill="1" applyBorder="1" applyAlignment="1">
      <alignment horizontal="left" vertical="center" indent="1"/>
    </xf>
    <xf numFmtId="0" fontId="15" fillId="0" borderId="11" xfId="0" applyFont="1" applyBorder="1" applyAlignment="1">
      <alignment horizontal="left" vertical="center" wrapText="1" indent="1"/>
    </xf>
    <xf numFmtId="0" fontId="15" fillId="0" borderId="0" xfId="0" applyFont="1" applyFill="1" applyBorder="1" applyAlignment="1">
      <alignment horizontal="left" vertical="center" indent="1"/>
    </xf>
    <xf numFmtId="0" fontId="66" fillId="0" borderId="0" xfId="0" applyFont="1" applyBorder="1" applyAlignment="1">
      <alignment horizontal="center" vertical="center"/>
    </xf>
    <xf numFmtId="0" fontId="21" fillId="0" borderId="0" xfId="0" applyFont="1" applyAlignment="1">
      <alignment/>
    </xf>
    <xf numFmtId="0" fontId="15" fillId="0" borderId="0" xfId="0" applyFont="1" applyAlignment="1">
      <alignment wrapText="1"/>
    </xf>
    <xf numFmtId="0" fontId="15" fillId="33" borderId="11" xfId="0" applyFont="1" applyFill="1" applyBorder="1" applyAlignment="1">
      <alignment vertical="top" wrapText="1"/>
    </xf>
    <xf numFmtId="0" fontId="14" fillId="0" borderId="11" xfId="0" applyFont="1" applyBorder="1" applyAlignment="1">
      <alignment horizontal="center" wrapText="1"/>
    </xf>
    <xf numFmtId="0" fontId="21" fillId="0" borderId="11" xfId="0" applyFont="1" applyBorder="1" applyAlignment="1">
      <alignment horizontal="center" vertical="top" wrapText="1"/>
    </xf>
    <xf numFmtId="0" fontId="20" fillId="0" borderId="11" xfId="0" applyFont="1" applyFill="1" applyBorder="1" applyAlignment="1">
      <alignment wrapText="1"/>
    </xf>
    <xf numFmtId="0" fontId="66" fillId="0" borderId="11" xfId="0" applyFont="1" applyBorder="1" applyAlignment="1">
      <alignment horizontal="center" wrapText="1"/>
    </xf>
    <xf numFmtId="0" fontId="20" fillId="0" borderId="11" xfId="0" applyFont="1" applyBorder="1" applyAlignment="1">
      <alignment vertical="top" wrapText="1"/>
    </xf>
    <xf numFmtId="0" fontId="20" fillId="0" borderId="11" xfId="0" applyFont="1" applyBorder="1" applyAlignment="1">
      <alignment wrapText="1"/>
    </xf>
    <xf numFmtId="0" fontId="20" fillId="0" borderId="0" xfId="0" applyFont="1" applyBorder="1" applyAlignment="1">
      <alignment wrapText="1"/>
    </xf>
    <xf numFmtId="0" fontId="15" fillId="0" borderId="0" xfId="0" applyFont="1" applyBorder="1" applyAlignment="1">
      <alignment wrapText="1"/>
    </xf>
    <xf numFmtId="0" fontId="14" fillId="0" borderId="0" xfId="0" applyFont="1" applyFill="1" applyAlignment="1">
      <alignment vertical="top" wrapText="1"/>
    </xf>
    <xf numFmtId="0" fontId="15" fillId="0" borderId="11" xfId="0" applyFont="1" applyFill="1" applyBorder="1" applyAlignment="1">
      <alignment vertical="top" wrapText="1"/>
    </xf>
    <xf numFmtId="0" fontId="15" fillId="0" borderId="0" xfId="0" applyFont="1" applyBorder="1" applyAlignment="1">
      <alignment vertical="top" wrapText="1"/>
    </xf>
    <xf numFmtId="0" fontId="15" fillId="0" borderId="0" xfId="0" applyFont="1" applyAlignment="1">
      <alignment vertical="top" wrapText="1"/>
    </xf>
    <xf numFmtId="0" fontId="14" fillId="0" borderId="0" xfId="0" applyFont="1" applyAlignment="1">
      <alignment vertical="top" wrapText="1"/>
    </xf>
    <xf numFmtId="0" fontId="20" fillId="0" borderId="0" xfId="0" applyFont="1" applyBorder="1" applyAlignment="1">
      <alignment vertical="top" wrapText="1"/>
    </xf>
    <xf numFmtId="0" fontId="20" fillId="0" borderId="0" xfId="0" applyFont="1" applyFill="1" applyBorder="1" applyAlignment="1">
      <alignment horizontal="left" vertical="top" wrapText="1"/>
    </xf>
    <xf numFmtId="0" fontId="14" fillId="0" borderId="20" xfId="0" applyFont="1" applyFill="1" applyBorder="1" applyAlignment="1">
      <alignment horizontal="center"/>
    </xf>
    <xf numFmtId="0" fontId="14" fillId="0" borderId="21" xfId="0" applyFont="1" applyFill="1" applyBorder="1" applyAlignment="1">
      <alignment horizontal="center"/>
    </xf>
    <xf numFmtId="0" fontId="20" fillId="0" borderId="0" xfId="0" applyFont="1" applyFill="1" applyBorder="1" applyAlignment="1">
      <alignment vertical="top" wrapText="1"/>
    </xf>
    <xf numFmtId="0" fontId="15" fillId="0" borderId="0" xfId="0" applyFont="1" applyFill="1" applyBorder="1" applyAlignment="1">
      <alignment vertical="top" wrapText="1"/>
    </xf>
    <xf numFmtId="0" fontId="15" fillId="0" borderId="0" xfId="0" applyFont="1" applyFill="1" applyAlignment="1">
      <alignment/>
    </xf>
    <xf numFmtId="0" fontId="15" fillId="0" borderId="0" xfId="0" applyFont="1" applyFill="1" applyAlignment="1">
      <alignment wrapText="1"/>
    </xf>
    <xf numFmtId="0" fontId="21" fillId="33" borderId="11" xfId="0" applyFont="1" applyFill="1" applyBorder="1" applyAlignment="1">
      <alignment/>
    </xf>
    <xf numFmtId="9" fontId="15" fillId="0" borderId="0" xfId="67" applyFont="1" applyBorder="1" applyAlignment="1">
      <alignment horizontal="center"/>
    </xf>
    <xf numFmtId="0" fontId="15" fillId="0" borderId="0" xfId="0" applyFont="1" applyBorder="1" applyAlignment="1">
      <alignment horizontal="left" indent="1"/>
    </xf>
    <xf numFmtId="0" fontId="15" fillId="0" borderId="0" xfId="0" applyFont="1" applyBorder="1" applyAlignment="1">
      <alignment horizontal="left" vertical="top" wrapText="1"/>
    </xf>
    <xf numFmtId="165" fontId="15" fillId="0" borderId="0" xfId="0" applyNumberFormat="1" applyFont="1" applyBorder="1" applyAlignment="1">
      <alignment horizontal="center" vertical="center"/>
    </xf>
    <xf numFmtId="0" fontId="15" fillId="0" borderId="0" xfId="0" applyFont="1" applyBorder="1" applyAlignment="1">
      <alignment horizontal="left" vertical="top"/>
    </xf>
    <xf numFmtId="0" fontId="14" fillId="0" borderId="0" xfId="0" applyFont="1" applyFill="1" applyAlignment="1">
      <alignment horizontal="left" vertical="top"/>
    </xf>
    <xf numFmtId="0" fontId="20" fillId="0" borderId="11" xfId="0" applyFont="1" applyFill="1" applyBorder="1" applyAlignment="1">
      <alignment vertical="top" wrapText="1"/>
    </xf>
    <xf numFmtId="0" fontId="15" fillId="0" borderId="11" xfId="0" applyFont="1" applyFill="1" applyBorder="1" applyAlignment="1">
      <alignment horizontal="left" vertical="top" wrapText="1"/>
    </xf>
    <xf numFmtId="0" fontId="15" fillId="0" borderId="0" xfId="0" applyFont="1" applyAlignment="1">
      <alignment horizontal="left" indent="1"/>
    </xf>
    <xf numFmtId="0" fontId="21" fillId="0" borderId="0" xfId="0" applyFont="1" applyAlignment="1">
      <alignment wrapText="1"/>
    </xf>
    <xf numFmtId="0" fontId="21" fillId="0" borderId="0" xfId="0" applyFont="1" applyAlignment="1">
      <alignment horizontal="left" vertical="top" wrapText="1"/>
    </xf>
    <xf numFmtId="0" fontId="15" fillId="0" borderId="0" xfId="0" applyFont="1" applyAlignment="1">
      <alignment horizontal="left" vertical="top" wrapText="1"/>
    </xf>
    <xf numFmtId="0" fontId="20" fillId="0" borderId="0" xfId="0" applyFont="1" applyAlignment="1">
      <alignment horizontal="left" wrapText="1"/>
    </xf>
    <xf numFmtId="0" fontId="20" fillId="0" borderId="11" xfId="0" applyFont="1" applyBorder="1" applyAlignment="1">
      <alignment horizontal="left" vertical="top"/>
    </xf>
    <xf numFmtId="0" fontId="14" fillId="33" borderId="11" xfId="0" applyFont="1" applyFill="1" applyBorder="1" applyAlignment="1">
      <alignment/>
    </xf>
    <xf numFmtId="0" fontId="15" fillId="34" borderId="11" xfId="0" applyFont="1" applyFill="1" applyBorder="1" applyAlignment="1">
      <alignment horizontal="center"/>
    </xf>
    <xf numFmtId="0" fontId="15" fillId="0" borderId="11" xfId="0" applyFont="1" applyFill="1" applyBorder="1" applyAlignment="1">
      <alignment/>
    </xf>
    <xf numFmtId="0" fontId="15" fillId="0" borderId="11" xfId="0" applyFont="1" applyBorder="1" applyAlignment="1">
      <alignment horizontal="center"/>
    </xf>
    <xf numFmtId="0" fontId="15" fillId="0" borderId="11" xfId="0" applyFont="1" applyBorder="1" applyAlignment="1">
      <alignment/>
    </xf>
    <xf numFmtId="0" fontId="15" fillId="0" borderId="22" xfId="0" applyFont="1" applyFill="1" applyBorder="1" applyAlignment="1">
      <alignment/>
    </xf>
    <xf numFmtId="9" fontId="15" fillId="0" borderId="0" xfId="0" applyNumberFormat="1" applyFont="1" applyAlignment="1">
      <alignment/>
    </xf>
    <xf numFmtId="0" fontId="15" fillId="0" borderId="11" xfId="0" applyFont="1" applyFill="1" applyBorder="1" applyAlignment="1">
      <alignment horizontal="center" wrapText="1"/>
    </xf>
    <xf numFmtId="0" fontId="15" fillId="0" borderId="11" xfId="0" applyFont="1" applyFill="1" applyBorder="1" applyAlignment="1">
      <alignment horizontal="center"/>
    </xf>
    <xf numFmtId="10" fontId="15" fillId="0" borderId="11" xfId="0" applyNumberFormat="1" applyFont="1" applyBorder="1" applyAlignment="1">
      <alignment horizontal="right"/>
    </xf>
    <xf numFmtId="10" fontId="15" fillId="0" borderId="11" xfId="0" applyNumberFormat="1" applyFont="1" applyFill="1" applyBorder="1" applyAlignment="1">
      <alignment horizontal="right"/>
    </xf>
    <xf numFmtId="0" fontId="15" fillId="0" borderId="11" xfId="0" applyFont="1" applyBorder="1" applyAlignment="1" quotePrefix="1">
      <alignment/>
    </xf>
    <xf numFmtId="9" fontId="15" fillId="0" borderId="0" xfId="67" applyFont="1" applyBorder="1" applyAlignment="1">
      <alignment horizontal="left"/>
    </xf>
    <xf numFmtId="10" fontId="15" fillId="0" borderId="23" xfId="0" applyNumberFormat="1" applyFont="1" applyBorder="1" applyAlignment="1">
      <alignment/>
    </xf>
    <xf numFmtId="0" fontId="15" fillId="0" borderId="24" xfId="0" applyFont="1" applyBorder="1" applyAlignment="1">
      <alignment/>
    </xf>
    <xf numFmtId="0" fontId="15" fillId="0" borderId="0" xfId="0" applyFont="1" applyBorder="1" applyAlignment="1">
      <alignment horizontal="left" vertical="center"/>
    </xf>
    <xf numFmtId="164" fontId="15" fillId="0" borderId="0" xfId="0" applyNumberFormat="1" applyFont="1" applyBorder="1" applyAlignment="1">
      <alignment horizontal="center"/>
    </xf>
    <xf numFmtId="0" fontId="15" fillId="0" borderId="11" xfId="0" applyFont="1" applyBorder="1" applyAlignment="1">
      <alignment horizontal="left" vertical="top" wrapText="1"/>
    </xf>
    <xf numFmtId="5" fontId="15" fillId="0" borderId="0" xfId="47" applyNumberFormat="1" applyFont="1" applyBorder="1" applyAlignment="1">
      <alignment horizontal="center"/>
    </xf>
    <xf numFmtId="0" fontId="15" fillId="0" borderId="0" xfId="0" applyFont="1" applyBorder="1" applyAlignment="1">
      <alignment horizontal="center" vertical="center"/>
    </xf>
    <xf numFmtId="0" fontId="15" fillId="0" borderId="0" xfId="0" applyFont="1" applyFill="1" applyBorder="1" applyAlignment="1">
      <alignment horizontal="left" vertical="top" wrapText="1"/>
    </xf>
    <xf numFmtId="0" fontId="20" fillId="0" borderId="11" xfId="0" applyFont="1" applyBorder="1" applyAlignment="1">
      <alignment/>
    </xf>
    <xf numFmtId="0" fontId="20" fillId="0" borderId="0" xfId="0" applyFont="1" applyAlignment="1">
      <alignment/>
    </xf>
    <xf numFmtId="0" fontId="20" fillId="0" borderId="17" xfId="0" applyFont="1" applyBorder="1" applyAlignment="1">
      <alignment/>
    </xf>
    <xf numFmtId="0" fontId="20" fillId="0" borderId="11" xfId="0" applyFont="1" applyBorder="1" applyAlignment="1">
      <alignment horizontal="left" vertical="top" wrapText="1"/>
    </xf>
    <xf numFmtId="0" fontId="20" fillId="0" borderId="16" xfId="0" applyFont="1" applyFill="1" applyBorder="1" applyAlignment="1">
      <alignment/>
    </xf>
    <xf numFmtId="0" fontId="15" fillId="0" borderId="19" xfId="0" applyFont="1" applyFill="1" applyBorder="1" applyAlignment="1">
      <alignment/>
    </xf>
    <xf numFmtId="0" fontId="14" fillId="0" borderId="0" xfId="0" applyFont="1" applyFill="1" applyAlignment="1">
      <alignment/>
    </xf>
    <xf numFmtId="0" fontId="15" fillId="0" borderId="11" xfId="0" applyFont="1" applyFill="1" applyBorder="1" applyAlignment="1">
      <alignment horizontal="center" vertical="center"/>
    </xf>
    <xf numFmtId="0" fontId="15" fillId="0" borderId="0" xfId="0" applyFont="1" applyBorder="1" applyAlignment="1">
      <alignment horizontal="center" vertical="top"/>
    </xf>
    <xf numFmtId="0" fontId="15" fillId="0" borderId="0" xfId="0" applyFont="1" applyBorder="1" applyAlignment="1">
      <alignment horizontal="center" wrapText="1"/>
    </xf>
    <xf numFmtId="0" fontId="14" fillId="0" borderId="12" xfId="0" applyFont="1" applyBorder="1" applyAlignment="1">
      <alignment horizontal="center" wrapText="1"/>
    </xf>
    <xf numFmtId="0" fontId="14" fillId="0" borderId="0" xfId="0" applyFont="1" applyAlignment="1">
      <alignment vertical="top"/>
    </xf>
    <xf numFmtId="0" fontId="14" fillId="34" borderId="15" xfId="0" applyFont="1" applyFill="1" applyBorder="1" applyAlignment="1">
      <alignment vertical="center"/>
    </xf>
    <xf numFmtId="0" fontId="25" fillId="34" borderId="24" xfId="0" applyFont="1" applyFill="1" applyBorder="1" applyAlignment="1">
      <alignment vertical="center"/>
    </xf>
    <xf numFmtId="0" fontId="25" fillId="34" borderId="12" xfId="0" applyFont="1" applyFill="1" applyBorder="1" applyAlignment="1">
      <alignment vertical="center"/>
    </xf>
    <xf numFmtId="0" fontId="68" fillId="34" borderId="24" xfId="0" applyFont="1" applyFill="1" applyBorder="1" applyAlignment="1">
      <alignment vertical="center"/>
    </xf>
    <xf numFmtId="0" fontId="68" fillId="34" borderId="12" xfId="0" applyFont="1" applyFill="1" applyBorder="1" applyAlignment="1">
      <alignment vertical="center"/>
    </xf>
    <xf numFmtId="0" fontId="21" fillId="0" borderId="0" xfId="0" applyFont="1" applyAlignment="1">
      <alignment horizontal="center" vertical="top" wrapText="1"/>
    </xf>
    <xf numFmtId="0" fontId="20" fillId="0" borderId="0" xfId="0" applyFont="1" applyAlignment="1">
      <alignment vertical="top" wrapText="1"/>
    </xf>
    <xf numFmtId="0" fontId="14" fillId="0" borderId="0" xfId="0" applyFont="1" applyBorder="1" applyAlignment="1">
      <alignment/>
    </xf>
    <xf numFmtId="0" fontId="15" fillId="0" borderId="15" xfId="0" applyFont="1" applyBorder="1" applyAlignment="1">
      <alignment/>
    </xf>
    <xf numFmtId="0" fontId="15" fillId="0" borderId="12" xfId="0" applyFont="1" applyBorder="1" applyAlignment="1">
      <alignment horizontal="left" vertical="top" wrapText="1"/>
    </xf>
    <xf numFmtId="0" fontId="66" fillId="0" borderId="12" xfId="0" applyFont="1" applyBorder="1" applyAlignment="1">
      <alignment horizontal="center" vertical="top" wrapText="1"/>
    </xf>
    <xf numFmtId="0" fontId="15" fillId="0" borderId="25" xfId="0" applyFont="1" applyBorder="1" applyAlignment="1">
      <alignment horizontal="left" vertical="top" wrapText="1"/>
    </xf>
    <xf numFmtId="0" fontId="66" fillId="0" borderId="12" xfId="0" applyFont="1" applyBorder="1" applyAlignment="1">
      <alignment horizontal="center"/>
    </xf>
    <xf numFmtId="0" fontId="15" fillId="0" borderId="17" xfId="0" applyFont="1" applyBorder="1" applyAlignment="1">
      <alignment/>
    </xf>
    <xf numFmtId="0" fontId="15" fillId="0" borderId="26" xfId="0" applyFont="1" applyBorder="1" applyAlignment="1">
      <alignment horizontal="left" vertical="top" wrapText="1"/>
    </xf>
    <xf numFmtId="0" fontId="15" fillId="0" borderId="27" xfId="0" applyFont="1" applyBorder="1" applyAlignment="1">
      <alignment horizontal="left" vertical="top" wrapText="1"/>
    </xf>
    <xf numFmtId="0" fontId="14" fillId="0" borderId="14" xfId="0" applyFont="1" applyBorder="1" applyAlignment="1">
      <alignment/>
    </xf>
    <xf numFmtId="0" fontId="15" fillId="0" borderId="11" xfId="0" applyFont="1" applyBorder="1" applyAlignment="1">
      <alignment wrapText="1"/>
    </xf>
    <xf numFmtId="0" fontId="15" fillId="0" borderId="0" xfId="0" applyFont="1" applyFill="1" applyAlignment="1">
      <alignment horizontal="left" wrapText="1" indent="2"/>
    </xf>
    <xf numFmtId="0" fontId="20" fillId="0" borderId="0" xfId="0" applyFont="1" applyFill="1" applyAlignment="1">
      <alignment horizontal="left" wrapText="1" indent="2"/>
    </xf>
    <xf numFmtId="0" fontId="67" fillId="0" borderId="0" xfId="57" applyFont="1" applyBorder="1" applyAlignment="1" applyProtection="1">
      <alignment horizontal="center" vertical="top" wrapText="1"/>
      <protection/>
    </xf>
    <xf numFmtId="0" fontId="66" fillId="0" borderId="0" xfId="57" applyFont="1" applyBorder="1" applyAlignment="1" applyProtection="1">
      <alignment horizontal="center" vertical="top" wrapText="1"/>
      <protection/>
    </xf>
    <xf numFmtId="49" fontId="66" fillId="0" borderId="11" xfId="0" applyNumberFormat="1" applyFont="1" applyBorder="1" applyAlignment="1">
      <alignment horizontal="center" vertical="center"/>
    </xf>
    <xf numFmtId="0" fontId="66" fillId="0" borderId="0" xfId="0" applyFont="1" applyAlignment="1">
      <alignment horizontal="center"/>
    </xf>
    <xf numFmtId="14" fontId="66" fillId="0" borderId="0" xfId="0" applyNumberFormat="1" applyFont="1" applyAlignment="1" quotePrefix="1">
      <alignment horizontal="center"/>
    </xf>
    <xf numFmtId="49" fontId="66" fillId="0" borderId="11" xfId="0" applyNumberFormat="1" applyFont="1" applyBorder="1" applyAlignment="1" quotePrefix="1">
      <alignment horizontal="center" vertical="center"/>
    </xf>
    <xf numFmtId="49" fontId="15" fillId="0" borderId="11" xfId="0" applyNumberFormat="1" applyFont="1" applyBorder="1" applyAlignment="1">
      <alignment/>
    </xf>
    <xf numFmtId="0" fontId="15" fillId="0" borderId="23" xfId="0" applyFont="1" applyBorder="1" applyAlignment="1">
      <alignment/>
    </xf>
    <xf numFmtId="0" fontId="15" fillId="0" borderId="11" xfId="0" applyFont="1" applyFill="1" applyBorder="1" applyAlignment="1">
      <alignment wrapText="1"/>
    </xf>
    <xf numFmtId="0" fontId="69" fillId="0" borderId="0" xfId="0" applyFont="1" applyAlignment="1">
      <alignment horizontal="left" vertical="top"/>
    </xf>
    <xf numFmtId="0" fontId="70" fillId="0" borderId="26" xfId="0" applyFont="1" applyFill="1" applyBorder="1" applyAlignment="1">
      <alignment/>
    </xf>
    <xf numFmtId="49" fontId="70" fillId="0" borderId="26" xfId="0" applyNumberFormat="1" applyFont="1" applyBorder="1" applyAlignment="1">
      <alignment horizontal="center" vertical="center"/>
    </xf>
    <xf numFmtId="0" fontId="70" fillId="0" borderId="0" xfId="0" applyFont="1" applyAlignment="1">
      <alignment horizontal="left" vertical="top"/>
    </xf>
    <xf numFmtId="0" fontId="70" fillId="0" borderId="0" xfId="0" applyFont="1" applyAlignment="1">
      <alignment/>
    </xf>
    <xf numFmtId="0" fontId="15" fillId="33" borderId="11" xfId="0" applyFont="1" applyFill="1" applyBorder="1" applyAlignment="1">
      <alignment/>
    </xf>
    <xf numFmtId="0" fontId="14" fillId="0" borderId="11" xfId="0" applyFont="1" applyBorder="1" applyAlignment="1">
      <alignment horizontal="center" vertical="center"/>
    </xf>
    <xf numFmtId="0" fontId="14" fillId="0" borderId="11" xfId="0" applyFont="1" applyBorder="1" applyAlignment="1">
      <alignment vertical="center"/>
    </xf>
    <xf numFmtId="0" fontId="14" fillId="33" borderId="11" xfId="0" applyFont="1" applyFill="1" applyBorder="1" applyAlignment="1">
      <alignment horizontal="center" vertical="center"/>
    </xf>
    <xf numFmtId="0" fontId="15" fillId="0" borderId="11" xfId="0" applyFont="1" applyBorder="1" applyAlignment="1">
      <alignment vertical="center" wrapText="1"/>
    </xf>
    <xf numFmtId="37" fontId="66" fillId="0" borderId="11" xfId="42" applyNumberFormat="1" applyFont="1" applyBorder="1" applyAlignment="1">
      <alignment horizontal="center"/>
    </xf>
    <xf numFmtId="0" fontId="15" fillId="0" borderId="11" xfId="0" applyFont="1" applyBorder="1" applyAlignment="1">
      <alignment vertical="center"/>
    </xf>
    <xf numFmtId="0" fontId="24" fillId="0" borderId="11" xfId="0" applyFont="1" applyBorder="1" applyAlignment="1">
      <alignment vertical="center"/>
    </xf>
    <xf numFmtId="37" fontId="14" fillId="35" borderId="11" xfId="42" applyNumberFormat="1" applyFont="1" applyFill="1" applyBorder="1" applyAlignment="1">
      <alignment horizontal="right"/>
    </xf>
    <xf numFmtId="0" fontId="68" fillId="33" borderId="11" xfId="0" applyFont="1" applyFill="1" applyBorder="1" applyAlignment="1">
      <alignment horizontal="center"/>
    </xf>
    <xf numFmtId="0" fontId="66" fillId="0" borderId="11" xfId="0" applyFont="1" applyFill="1" applyBorder="1" applyAlignment="1">
      <alignment horizontal="center"/>
    </xf>
    <xf numFmtId="0" fontId="14" fillId="35" borderId="11" xfId="0" applyFont="1" applyFill="1" applyBorder="1" applyAlignment="1">
      <alignment horizontal="right"/>
    </xf>
    <xf numFmtId="37" fontId="66" fillId="0" borderId="14" xfId="42" applyNumberFormat="1" applyFont="1" applyBorder="1" applyAlignment="1">
      <alignment horizontal="center"/>
    </xf>
    <xf numFmtId="37" fontId="66" fillId="0" borderId="24" xfId="0" applyNumberFormat="1" applyFont="1" applyBorder="1" applyAlignment="1">
      <alignment horizontal="center"/>
    </xf>
    <xf numFmtId="37" fontId="66" fillId="0" borderId="24" xfId="42" applyNumberFormat="1" applyFont="1" applyBorder="1" applyAlignment="1">
      <alignment horizontal="center"/>
    </xf>
    <xf numFmtId="0" fontId="11" fillId="0" borderId="11" xfId="0" applyFont="1" applyBorder="1" applyAlignment="1">
      <alignment horizontal="center" vertical="center" wrapText="1"/>
    </xf>
    <xf numFmtId="37" fontId="66" fillId="0" borderId="11" xfId="0" applyNumberFormat="1" applyFont="1" applyBorder="1" applyAlignment="1">
      <alignment horizontal="center"/>
    </xf>
    <xf numFmtId="37" fontId="14" fillId="35" borderId="11" xfId="0" applyNumberFormat="1" applyFont="1" applyFill="1" applyBorder="1" applyAlignment="1">
      <alignment horizontal="right"/>
    </xf>
    <xf numFmtId="37" fontId="15" fillId="0" borderId="0" xfId="0" applyNumberFormat="1" applyFont="1" applyBorder="1" applyAlignment="1">
      <alignment/>
    </xf>
    <xf numFmtId="0" fontId="19" fillId="0" borderId="0" xfId="0" applyFont="1" applyAlignment="1">
      <alignment horizontal="left" vertical="center" wrapText="1"/>
    </xf>
    <xf numFmtId="0" fontId="15" fillId="0" borderId="0" xfId="0" applyFont="1" applyAlignment="1">
      <alignment horizontal="left" vertical="center" wrapText="1"/>
    </xf>
    <xf numFmtId="0" fontId="25" fillId="0" borderId="0" xfId="0" applyFont="1" applyAlignment="1">
      <alignment horizontal="left" vertical="center" wrapText="1"/>
    </xf>
    <xf numFmtId="37" fontId="15" fillId="35" borderId="11" xfId="0" applyNumberFormat="1" applyFont="1" applyFill="1" applyBorder="1" applyAlignment="1">
      <alignment horizontal="right"/>
    </xf>
    <xf numFmtId="9" fontId="66" fillId="0" borderId="11" xfId="67" applyFont="1" applyBorder="1" applyAlignment="1">
      <alignment horizontal="center"/>
    </xf>
    <xf numFmtId="9" fontId="15" fillId="35" borderId="11" xfId="67" applyFont="1" applyFill="1" applyBorder="1" applyAlignment="1">
      <alignment horizontal="right"/>
    </xf>
    <xf numFmtId="0" fontId="25" fillId="0" borderId="0" xfId="0" applyFont="1" applyAlignment="1">
      <alignment horizontal="left" vertical="center"/>
    </xf>
    <xf numFmtId="0" fontId="15" fillId="0" borderId="0" xfId="0" applyFont="1" applyAlignment="1">
      <alignment horizontal="right"/>
    </xf>
    <xf numFmtId="0" fontId="25" fillId="0" borderId="0" xfId="0" applyFont="1" applyAlignment="1">
      <alignment/>
    </xf>
    <xf numFmtId="0" fontId="14" fillId="0" borderId="0" xfId="0" applyFont="1" applyFill="1" applyBorder="1" applyAlignment="1">
      <alignment horizontal="left" vertical="top"/>
    </xf>
    <xf numFmtId="0" fontId="15" fillId="35" borderId="11" xfId="0" applyFont="1" applyFill="1" applyBorder="1" applyAlignment="1">
      <alignment horizontal="right"/>
    </xf>
    <xf numFmtId="9" fontId="66" fillId="0" borderId="11" xfId="0" applyNumberFormat="1" applyFont="1" applyBorder="1" applyAlignment="1">
      <alignment horizontal="center" vertical="center"/>
    </xf>
    <xf numFmtId="0" fontId="66" fillId="0" borderId="28" xfId="0" applyFont="1" applyFill="1" applyBorder="1" applyAlignment="1">
      <alignment horizontal="center" vertical="top" wrapText="1"/>
    </xf>
    <xf numFmtId="0" fontId="66" fillId="0" borderId="29" xfId="0" applyFont="1" applyFill="1" applyBorder="1" applyAlignment="1">
      <alignment horizontal="center" vertical="top" wrapText="1"/>
    </xf>
    <xf numFmtId="0" fontId="66" fillId="0" borderId="30" xfId="0" applyFont="1" applyFill="1" applyBorder="1" applyAlignment="1">
      <alignment horizontal="center" vertical="top" wrapText="1"/>
    </xf>
    <xf numFmtId="0" fontId="66" fillId="0" borderId="31" xfId="0" applyFont="1" applyFill="1" applyBorder="1" applyAlignment="1">
      <alignment horizontal="center" vertical="top" wrapText="1"/>
    </xf>
    <xf numFmtId="0" fontId="66" fillId="0" borderId="0" xfId="0" applyFont="1" applyBorder="1" applyAlignment="1">
      <alignment horizontal="center" vertical="top" wrapText="1"/>
    </xf>
    <xf numFmtId="0" fontId="66" fillId="0" borderId="0" xfId="0" applyFont="1" applyAlignment="1">
      <alignment horizontal="center" vertical="top" wrapText="1"/>
    </xf>
    <xf numFmtId="0" fontId="66" fillId="0" borderId="11" xfId="0" applyFont="1" applyFill="1" applyBorder="1" applyAlignment="1">
      <alignment horizontal="center" vertical="top" wrapText="1"/>
    </xf>
    <xf numFmtId="165" fontId="66" fillId="0" borderId="11" xfId="0" applyNumberFormat="1" applyFont="1" applyBorder="1" applyAlignment="1">
      <alignment horizontal="center" vertical="center"/>
    </xf>
    <xf numFmtId="0" fontId="15" fillId="0" borderId="11" xfId="0" applyFont="1" applyFill="1" applyBorder="1" applyAlignment="1">
      <alignment horizontal="center" vertical="top" wrapText="1"/>
    </xf>
    <xf numFmtId="0" fontId="15" fillId="0" borderId="0" xfId="0" applyFont="1" applyAlignment="1">
      <alignment horizontal="center"/>
    </xf>
    <xf numFmtId="0" fontId="67" fillId="0" borderId="0" xfId="0" applyFont="1" applyAlignment="1">
      <alignment horizontal="center"/>
    </xf>
    <xf numFmtId="165" fontId="66" fillId="0" borderId="0" xfId="0" applyNumberFormat="1" applyFont="1" applyBorder="1" applyAlignment="1">
      <alignment horizontal="center" vertical="center"/>
    </xf>
    <xf numFmtId="0" fontId="66" fillId="0" borderId="23" xfId="0" applyFont="1" applyFill="1" applyBorder="1" applyAlignment="1">
      <alignment horizontal="center" vertical="top" wrapText="1"/>
    </xf>
    <xf numFmtId="1" fontId="66" fillId="0" borderId="11" xfId="0" applyNumberFormat="1" applyFont="1" applyBorder="1" applyAlignment="1">
      <alignment horizontal="center" vertical="center" wrapText="1"/>
    </xf>
    <xf numFmtId="9" fontId="66" fillId="0" borderId="11" xfId="0" applyNumberFormat="1" applyFont="1" applyBorder="1" applyAlignment="1">
      <alignment horizontal="center" vertical="center" wrapText="1"/>
    </xf>
    <xf numFmtId="10" fontId="66" fillId="0" borderId="11" xfId="0" applyNumberFormat="1" applyFont="1" applyBorder="1" applyAlignment="1">
      <alignment horizontal="center"/>
    </xf>
    <xf numFmtId="10" fontId="66" fillId="0" borderId="11" xfId="0" applyNumberFormat="1" applyFont="1" applyFill="1" applyBorder="1" applyAlignment="1">
      <alignment horizontal="center"/>
    </xf>
    <xf numFmtId="10" fontId="66" fillId="0" borderId="11" xfId="67" applyNumberFormat="1" applyFont="1" applyBorder="1" applyAlignment="1">
      <alignment horizontal="center"/>
    </xf>
    <xf numFmtId="9" fontId="66" fillId="0" borderId="11" xfId="0" applyNumberFormat="1" applyFont="1" applyBorder="1" applyAlignment="1">
      <alignment horizontal="center"/>
    </xf>
    <xf numFmtId="9" fontId="66" fillId="0" borderId="11" xfId="67" applyFont="1" applyBorder="1" applyAlignment="1">
      <alignment horizontal="center" vertical="center"/>
    </xf>
    <xf numFmtId="2" fontId="66" fillId="0" borderId="13" xfId="0" applyNumberFormat="1" applyFont="1" applyBorder="1" applyAlignment="1">
      <alignment horizontal="center" vertical="center"/>
    </xf>
    <xf numFmtId="10" fontId="66" fillId="0" borderId="11" xfId="0" applyNumberFormat="1" applyFont="1" applyBorder="1" applyAlignment="1">
      <alignment horizontal="center" vertical="center"/>
    </xf>
    <xf numFmtId="166" fontId="66" fillId="0" borderId="11" xfId="0" applyNumberFormat="1" applyFont="1" applyBorder="1" applyAlignment="1">
      <alignment horizontal="center"/>
    </xf>
    <xf numFmtId="167" fontId="66" fillId="0" borderId="11" xfId="0" applyNumberFormat="1" applyFont="1" applyBorder="1" applyAlignment="1">
      <alignment horizontal="center" vertical="top"/>
    </xf>
    <xf numFmtId="1" fontId="66" fillId="0" borderId="11" xfId="0" applyNumberFormat="1" applyFont="1" applyBorder="1" applyAlignment="1">
      <alignment horizontal="center"/>
    </xf>
    <xf numFmtId="0" fontId="67" fillId="0" borderId="27" xfId="0" applyFont="1" applyBorder="1" applyAlignment="1">
      <alignment horizontal="center"/>
    </xf>
    <xf numFmtId="0" fontId="66" fillId="0" borderId="27" xfId="0" applyFont="1" applyBorder="1" applyAlignment="1">
      <alignment horizontal="center"/>
    </xf>
    <xf numFmtId="0" fontId="66" fillId="0" borderId="11" xfId="0" applyFont="1" applyBorder="1" applyAlignment="1">
      <alignment horizontal="center" vertical="top"/>
    </xf>
    <xf numFmtId="0" fontId="66" fillId="0" borderId="23" xfId="0" applyFont="1" applyBorder="1" applyAlignment="1">
      <alignment horizontal="center" vertical="top"/>
    </xf>
    <xf numFmtId="0" fontId="66" fillId="0" borderId="11" xfId="0" applyFont="1" applyFill="1" applyBorder="1" applyAlignment="1">
      <alignment horizontal="center" vertical="center"/>
    </xf>
    <xf numFmtId="0" fontId="15" fillId="0" borderId="16" xfId="0" applyFont="1" applyBorder="1" applyAlignment="1">
      <alignment horizontal="center"/>
    </xf>
    <xf numFmtId="0" fontId="14" fillId="33" borderId="11" xfId="0" applyFont="1" applyFill="1" applyBorder="1" applyAlignment="1">
      <alignment vertical="center"/>
    </xf>
    <xf numFmtId="0" fontId="15" fillId="0" borderId="11" xfId="0" applyFont="1" applyBorder="1" applyAlignment="1">
      <alignment horizontal="center" vertical="center" wrapText="1"/>
    </xf>
    <xf numFmtId="0" fontId="14" fillId="0" borderId="0" xfId="0" applyFont="1" applyBorder="1" applyAlignment="1">
      <alignment horizontal="center" vertical="center"/>
    </xf>
    <xf numFmtId="37" fontId="66" fillId="0" borderId="11" xfId="42" applyNumberFormat="1" applyFont="1" applyBorder="1" applyAlignment="1">
      <alignment horizontal="center" vertical="center"/>
    </xf>
    <xf numFmtId="37" fontId="15" fillId="0" borderId="0" xfId="42" applyNumberFormat="1" applyFont="1" applyBorder="1" applyAlignment="1">
      <alignment vertical="center"/>
    </xf>
    <xf numFmtId="37" fontId="15" fillId="35" borderId="0" xfId="42" applyNumberFormat="1" applyFont="1" applyFill="1" applyBorder="1" applyAlignment="1">
      <alignment vertical="center"/>
    </xf>
    <xf numFmtId="0" fontId="15" fillId="0" borderId="11" xfId="0" applyFont="1" applyBorder="1" applyAlignment="1">
      <alignment horizontal="left" vertical="center"/>
    </xf>
    <xf numFmtId="0" fontId="15" fillId="0" borderId="14" xfId="0" applyFont="1" applyBorder="1" applyAlignment="1">
      <alignment/>
    </xf>
    <xf numFmtId="2" fontId="66" fillId="0" borderId="11" xfId="0" applyNumberFormat="1" applyFont="1" applyBorder="1" applyAlignment="1">
      <alignment horizontal="center" vertical="center" wrapText="1"/>
    </xf>
    <xf numFmtId="0" fontId="66" fillId="0" borderId="0" xfId="0" applyFont="1" applyAlignment="1">
      <alignment horizontal="center" vertical="center"/>
    </xf>
    <xf numFmtId="167" fontId="66" fillId="0" borderId="11" xfId="0" applyNumberFormat="1" applyFont="1" applyBorder="1" applyAlignment="1">
      <alignment horizontal="center"/>
    </xf>
    <xf numFmtId="2" fontId="66" fillId="0" borderId="11" xfId="0" applyNumberFormat="1" applyFont="1" applyBorder="1" applyAlignment="1">
      <alignment horizontal="center" wrapText="1"/>
    </xf>
    <xf numFmtId="0" fontId="15" fillId="0" borderId="0" xfId="0" applyFont="1" applyFill="1" applyAlignment="1">
      <alignment horizontal="left" vertical="center"/>
    </xf>
    <xf numFmtId="0" fontId="67" fillId="0" borderId="0" xfId="0" applyFont="1" applyFill="1" applyAlignment="1">
      <alignment horizontal="left" vertical="center"/>
    </xf>
    <xf numFmtId="0" fontId="66" fillId="0" borderId="0" xfId="0" applyFont="1" applyAlignment="1">
      <alignment horizontal="left" vertical="top" wrapText="1"/>
    </xf>
    <xf numFmtId="0" fontId="66" fillId="0" borderId="0" xfId="0" applyFont="1" applyBorder="1" applyAlignment="1">
      <alignment horizontal="left" vertical="top" wrapText="1"/>
    </xf>
    <xf numFmtId="167" fontId="66" fillId="0" borderId="0" xfId="0" applyNumberFormat="1" applyFont="1" applyBorder="1" applyAlignment="1">
      <alignment horizontal="center" vertical="top" wrapText="1"/>
    </xf>
    <xf numFmtId="168" fontId="66" fillId="0" borderId="11" xfId="47" applyNumberFormat="1" applyFont="1" applyBorder="1" applyAlignment="1">
      <alignment horizontal="center"/>
    </xf>
    <xf numFmtId="0" fontId="15" fillId="33" borderId="15" xfId="0" applyFont="1" applyFill="1" applyBorder="1" applyAlignment="1">
      <alignment horizontal="left" vertical="top" wrapText="1"/>
    </xf>
    <xf numFmtId="168" fontId="66" fillId="33" borderId="24" xfId="47" applyNumberFormat="1" applyFont="1" applyFill="1" applyBorder="1" applyAlignment="1">
      <alignment horizontal="center"/>
    </xf>
    <xf numFmtId="168" fontId="66" fillId="33" borderId="12" xfId="47" applyNumberFormat="1" applyFont="1" applyFill="1" applyBorder="1" applyAlignment="1">
      <alignment horizontal="center"/>
    </xf>
    <xf numFmtId="168" fontId="66" fillId="0" borderId="11" xfId="0" applyNumberFormat="1" applyFont="1" applyBorder="1" applyAlignment="1">
      <alignment horizontal="center" vertical="center"/>
    </xf>
    <xf numFmtId="168" fontId="15" fillId="0" borderId="0" xfId="0" applyNumberFormat="1" applyFont="1" applyBorder="1" applyAlignment="1">
      <alignment horizontal="right"/>
    </xf>
    <xf numFmtId="49" fontId="15" fillId="0" borderId="0" xfId="0" applyNumberFormat="1" applyFont="1" applyBorder="1" applyAlignment="1">
      <alignment horizontal="center" vertical="center"/>
    </xf>
    <xf numFmtId="168" fontId="66" fillId="0" borderId="11" xfId="0" applyNumberFormat="1" applyFont="1" applyBorder="1" applyAlignment="1">
      <alignment horizontal="center"/>
    </xf>
    <xf numFmtId="168" fontId="66" fillId="33" borderId="11" xfId="0" applyNumberFormat="1" applyFont="1" applyFill="1" applyBorder="1" applyAlignment="1">
      <alignment horizontal="center"/>
    </xf>
    <xf numFmtId="166" fontId="66" fillId="0" borderId="11" xfId="0" applyNumberFormat="1" applyFont="1" applyBorder="1" applyAlignment="1">
      <alignment horizontal="center" wrapText="1"/>
    </xf>
    <xf numFmtId="0" fontId="14" fillId="0" borderId="0" xfId="0" applyFont="1" applyFill="1" applyAlignment="1">
      <alignment horizontal="center" vertical="center"/>
    </xf>
    <xf numFmtId="9" fontId="15" fillId="0" borderId="11" xfId="0" applyNumberFormat="1" applyFont="1" applyBorder="1" applyAlignment="1">
      <alignment horizontal="center" vertical="center" wrapText="1"/>
    </xf>
    <xf numFmtId="9" fontId="20" fillId="0" borderId="11" xfId="0" applyNumberFormat="1" applyFont="1" applyBorder="1" applyAlignment="1">
      <alignment horizontal="center" vertical="center" wrapText="1"/>
    </xf>
    <xf numFmtId="9" fontId="66" fillId="0" borderId="11" xfId="0" applyNumberFormat="1" applyFont="1" applyBorder="1" applyAlignment="1">
      <alignment horizontal="center" wrapText="1"/>
    </xf>
    <xf numFmtId="9" fontId="66" fillId="0" borderId="11" xfId="67" applyNumberFormat="1" applyFont="1" applyBorder="1" applyAlignment="1">
      <alignment horizontal="center"/>
    </xf>
    <xf numFmtId="0" fontId="20" fillId="0" borderId="11" xfId="0" applyFont="1" applyFill="1" applyBorder="1" applyAlignment="1">
      <alignment/>
    </xf>
    <xf numFmtId="0" fontId="20" fillId="0" borderId="1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Alignment="1">
      <alignment horizontal="center" vertical="center" wrapText="1"/>
    </xf>
    <xf numFmtId="0" fontId="15" fillId="0" borderId="22" xfId="0" applyFont="1" applyFill="1" applyBorder="1" applyAlignment="1">
      <alignment horizontal="left" vertical="top" wrapText="1"/>
    </xf>
    <xf numFmtId="0" fontId="15" fillId="0" borderId="17" xfId="0" applyFont="1" applyBorder="1" applyAlignment="1">
      <alignment horizontal="left" vertical="top" wrapText="1"/>
    </xf>
    <xf numFmtId="49" fontId="66" fillId="0" borderId="11" xfId="0" applyNumberFormat="1" applyFont="1" applyBorder="1" applyAlignment="1">
      <alignment horizontal="center"/>
    </xf>
    <xf numFmtId="0" fontId="14" fillId="0" borderId="0" xfId="0" applyFont="1" applyAlignment="1">
      <alignment horizontal="left" vertical="top" wrapText="1"/>
    </xf>
    <xf numFmtId="0" fontId="15" fillId="0" borderId="0" xfId="0" applyFont="1" applyFill="1" applyAlignment="1">
      <alignment horizontal="center" vertical="top" wrapText="1"/>
    </xf>
    <xf numFmtId="0" fontId="15" fillId="0" borderId="0" xfId="0" applyFont="1" applyFill="1" applyAlignment="1">
      <alignment vertical="top" wrapText="1"/>
    </xf>
    <xf numFmtId="0" fontId="24" fillId="0" borderId="0" xfId="0" applyFont="1" applyAlignment="1">
      <alignment/>
    </xf>
    <xf numFmtId="173" fontId="15" fillId="0" borderId="15" xfId="0" applyNumberFormat="1" applyFont="1" applyBorder="1" applyAlignment="1">
      <alignment vertical="center"/>
    </xf>
    <xf numFmtId="173" fontId="15" fillId="0" borderId="15" xfId="0" applyNumberFormat="1" applyFont="1" applyBorder="1" applyAlignment="1">
      <alignment vertical="top"/>
    </xf>
    <xf numFmtId="173" fontId="15" fillId="0" borderId="11" xfId="0" applyNumberFormat="1" applyFont="1" applyBorder="1" applyAlignment="1">
      <alignment vertical="center"/>
    </xf>
    <xf numFmtId="0" fontId="20" fillId="0" borderId="11" xfId="0" applyFont="1" applyBorder="1" applyAlignment="1">
      <alignment vertical="top"/>
    </xf>
    <xf numFmtId="0" fontId="15" fillId="0" borderId="0" xfId="0" applyFont="1" applyFill="1" applyAlignment="1">
      <alignment vertical="top"/>
    </xf>
    <xf numFmtId="0" fontId="15" fillId="0" borderId="0" xfId="0" applyFont="1" applyAlignment="1">
      <alignment vertical="top"/>
    </xf>
    <xf numFmtId="0" fontId="15" fillId="0" borderId="0" xfId="0" applyFont="1" applyFill="1" applyAlignment="1">
      <alignment horizontal="right" vertical="top"/>
    </xf>
    <xf numFmtId="49" fontId="14" fillId="0" borderId="11" xfId="0" applyNumberFormat="1" applyFont="1" applyBorder="1" applyAlignment="1">
      <alignment horizontal="center"/>
    </xf>
    <xf numFmtId="0" fontId="15" fillId="0" borderId="15" xfId="0" applyFont="1" applyFill="1" applyBorder="1" applyAlignment="1">
      <alignment horizontal="center" vertical="top" wrapText="1"/>
    </xf>
    <xf numFmtId="0" fontId="15" fillId="0" borderId="24" xfId="0" applyFont="1" applyFill="1" applyBorder="1" applyAlignment="1">
      <alignment horizontal="center" vertical="top" wrapText="1"/>
    </xf>
    <xf numFmtId="0" fontId="15" fillId="0" borderId="12" xfId="0" applyFont="1" applyFill="1" applyBorder="1" applyAlignment="1">
      <alignment horizontal="center" vertical="top" wrapText="1"/>
    </xf>
    <xf numFmtId="0" fontId="66" fillId="0" borderId="11" xfId="0" applyFont="1" applyFill="1" applyBorder="1" applyAlignment="1">
      <alignment horizontal="center" vertical="top"/>
    </xf>
    <xf numFmtId="1" fontId="66" fillId="0" borderId="11" xfId="0" applyNumberFormat="1" applyFont="1" applyBorder="1" applyAlignment="1">
      <alignment horizontal="center" vertical="top"/>
    </xf>
    <xf numFmtId="0" fontId="15" fillId="35" borderId="11" xfId="0" applyFont="1" applyFill="1" applyBorder="1" applyAlignment="1">
      <alignment horizontal="center"/>
    </xf>
    <xf numFmtId="0" fontId="14" fillId="0" borderId="11" xfId="0" applyFont="1" applyBorder="1" applyAlignment="1">
      <alignment vertical="center" wrapText="1"/>
    </xf>
    <xf numFmtId="0" fontId="14" fillId="36" borderId="11" xfId="0" applyFont="1" applyFill="1" applyBorder="1" applyAlignment="1">
      <alignment horizontal="center" vertical="center" wrapText="1"/>
    </xf>
    <xf numFmtId="0" fontId="20" fillId="0" borderId="18" xfId="0" applyFont="1" applyBorder="1" applyAlignment="1">
      <alignment vertical="top" wrapText="1"/>
    </xf>
    <xf numFmtId="0" fontId="20" fillId="0" borderId="32" xfId="0" applyFont="1" applyBorder="1" applyAlignment="1">
      <alignment horizontal="center" vertical="top" wrapText="1"/>
    </xf>
    <xf numFmtId="0" fontId="20" fillId="36" borderId="33" xfId="0" applyFont="1" applyFill="1" applyBorder="1" applyAlignment="1">
      <alignment vertical="top" wrapText="1"/>
    </xf>
    <xf numFmtId="0" fontId="20" fillId="0" borderId="34" xfId="0" applyFont="1" applyBorder="1" applyAlignment="1">
      <alignment horizontal="center" vertical="top" wrapText="1"/>
    </xf>
    <xf numFmtId="0" fontId="20" fillId="0" borderId="33" xfId="0" applyFont="1" applyBorder="1" applyAlignment="1">
      <alignment vertical="top" wrapText="1"/>
    </xf>
    <xf numFmtId="0" fontId="20" fillId="0" borderId="34" xfId="0" applyFont="1" applyFill="1" applyBorder="1" applyAlignment="1">
      <alignment horizontal="center" vertical="top" wrapText="1"/>
    </xf>
    <xf numFmtId="0" fontId="20" fillId="0" borderId="33" xfId="0" applyFont="1" applyFill="1" applyBorder="1" applyAlignment="1">
      <alignment vertical="top" wrapText="1"/>
    </xf>
    <xf numFmtId="0" fontId="15" fillId="0" borderId="11" xfId="0" applyFont="1" applyFill="1" applyBorder="1" applyAlignment="1">
      <alignment vertical="center"/>
    </xf>
    <xf numFmtId="49" fontId="15" fillId="0" borderId="11" xfId="0" applyNumberFormat="1" applyFont="1" applyFill="1" applyBorder="1" applyAlignment="1">
      <alignment horizontal="left" vertical="center" indent="2"/>
    </xf>
    <xf numFmtId="10" fontId="14" fillId="0" borderId="11" xfId="67" applyNumberFormat="1" applyFont="1" applyBorder="1" applyAlignment="1">
      <alignment horizontal="center" vertical="center"/>
    </xf>
    <xf numFmtId="0" fontId="66" fillId="0" borderId="32" xfId="0" applyFont="1" applyBorder="1" applyAlignment="1">
      <alignment horizontal="center" vertical="top" wrapText="1"/>
    </xf>
    <xf numFmtId="0" fontId="66" fillId="0" borderId="34" xfId="0" applyFont="1" applyBorder="1" applyAlignment="1">
      <alignment horizontal="center" vertical="top" wrapText="1"/>
    </xf>
    <xf numFmtId="0" fontId="66" fillId="0" borderId="34" xfId="0" applyFont="1" applyFill="1" applyBorder="1" applyAlignment="1">
      <alignment horizontal="center" vertical="top" wrapText="1"/>
    </xf>
    <xf numFmtId="10" fontId="66" fillId="0" borderId="11" xfId="67" applyNumberFormat="1" applyFont="1" applyFill="1" applyBorder="1" applyAlignment="1">
      <alignment horizontal="center" vertical="center"/>
    </xf>
    <xf numFmtId="0" fontId="67" fillId="0" borderId="0" xfId="0" applyFont="1" applyBorder="1" applyAlignment="1">
      <alignment horizontal="center"/>
    </xf>
    <xf numFmtId="0" fontId="15" fillId="0" borderId="0" xfId="0" applyFont="1" applyAlignment="1">
      <alignment/>
    </xf>
    <xf numFmtId="0" fontId="15" fillId="0" borderId="0" xfId="0" applyFont="1" applyAlignment="1">
      <alignment horizontal="left" vertical="top" wrapText="1"/>
    </xf>
    <xf numFmtId="0" fontId="15" fillId="0" borderId="0" xfId="0" applyFont="1" applyBorder="1" applyAlignment="1">
      <alignment/>
    </xf>
    <xf numFmtId="0" fontId="15" fillId="0" borderId="0" xfId="0" applyFont="1" applyAlignment="1">
      <alignment horizontal="left" vertical="top"/>
    </xf>
    <xf numFmtId="0" fontId="20" fillId="0" borderId="0" xfId="0" applyFont="1" applyAlignment="1">
      <alignment horizontal="left" vertical="top" wrapText="1"/>
    </xf>
    <xf numFmtId="0" fontId="15" fillId="0" borderId="0" xfId="0" applyFont="1" applyBorder="1" applyAlignment="1">
      <alignment horizontal="left" vertical="top" wrapText="1"/>
    </xf>
    <xf numFmtId="0" fontId="15" fillId="0" borderId="11" xfId="0" applyFont="1" applyBorder="1" applyAlignment="1">
      <alignment/>
    </xf>
    <xf numFmtId="0" fontId="14" fillId="0" borderId="0" xfId="0" applyFont="1" applyAlignment="1">
      <alignment horizontal="left" vertical="top"/>
    </xf>
    <xf numFmtId="0" fontId="14" fillId="0" borderId="11" xfId="0" applyFont="1" applyBorder="1" applyAlignment="1">
      <alignment horizontal="center" vertical="center" wrapText="1"/>
    </xf>
    <xf numFmtId="0" fontId="15" fillId="0" borderId="0" xfId="0" applyFont="1" applyAlignment="1">
      <alignment/>
    </xf>
    <xf numFmtId="0" fontId="9" fillId="0" borderId="0" xfId="0" applyFont="1" applyAlignment="1">
      <alignment horizontal="left" vertical="top" wrapText="1"/>
    </xf>
    <xf numFmtId="0" fontId="5" fillId="0" borderId="0" xfId="0" applyFont="1" applyAlignment="1">
      <alignment vertical="top"/>
    </xf>
    <xf numFmtId="0" fontId="15" fillId="0" borderId="0" xfId="63" applyFont="1">
      <alignment/>
      <protection/>
    </xf>
    <xf numFmtId="0" fontId="25" fillId="0" borderId="0" xfId="63" applyFont="1">
      <alignment/>
      <protection/>
    </xf>
    <xf numFmtId="0" fontId="15" fillId="0" borderId="11" xfId="63" applyFont="1" applyBorder="1" applyAlignment="1">
      <alignment horizontal="center" vertical="center" wrapText="1"/>
      <protection/>
    </xf>
    <xf numFmtId="0" fontId="20" fillId="0" borderId="11" xfId="63" applyFont="1" applyBorder="1" applyAlignment="1">
      <alignment horizontal="center" vertical="center" wrapText="1"/>
      <protection/>
    </xf>
    <xf numFmtId="49" fontId="66" fillId="0" borderId="11" xfId="0" applyNumberFormat="1" applyFont="1" applyBorder="1" applyAlignment="1">
      <alignment horizontal="center" vertical="center" wrapText="1"/>
    </xf>
    <xf numFmtId="0" fontId="20" fillId="0" borderId="0" xfId="0" applyFont="1" applyBorder="1" applyAlignment="1">
      <alignment horizontal="left" vertical="top" wrapText="1"/>
    </xf>
    <xf numFmtId="49" fontId="15" fillId="0" borderId="0" xfId="0" applyNumberFormat="1" applyFont="1" applyBorder="1" applyAlignment="1">
      <alignment horizontal="center" vertical="center" wrapText="1"/>
    </xf>
    <xf numFmtId="5" fontId="66" fillId="0" borderId="11" xfId="0" applyNumberFormat="1" applyFont="1" applyBorder="1" applyAlignment="1">
      <alignment horizontal="center"/>
    </xf>
    <xf numFmtId="169" fontId="66" fillId="0" borderId="11" xfId="0" applyNumberFormat="1" applyFont="1" applyBorder="1" applyAlignment="1">
      <alignment horizontal="center"/>
    </xf>
    <xf numFmtId="169" fontId="14" fillId="35" borderId="11" xfId="0" applyNumberFormat="1" applyFont="1" applyFill="1" applyBorder="1" applyAlignment="1">
      <alignment/>
    </xf>
    <xf numFmtId="0" fontId="66" fillId="33" borderId="11" xfId="0" applyFont="1" applyFill="1" applyBorder="1" applyAlignment="1">
      <alignment horizontal="center"/>
    </xf>
    <xf numFmtId="169" fontId="66" fillId="0" borderId="12" xfId="0" applyNumberFormat="1" applyFont="1" applyBorder="1" applyAlignment="1">
      <alignment horizontal="center"/>
    </xf>
    <xf numFmtId="0" fontId="11" fillId="33" borderId="15" xfId="0" applyFont="1" applyFill="1" applyBorder="1" applyAlignment="1">
      <alignment/>
    </xf>
    <xf numFmtId="0" fontId="11" fillId="33" borderId="12" xfId="0" applyFont="1" applyFill="1" applyBorder="1" applyAlignment="1">
      <alignment/>
    </xf>
    <xf numFmtId="0" fontId="12" fillId="0" borderId="11" xfId="0" applyFont="1" applyBorder="1" applyAlignment="1">
      <alignment horizontal="center" wrapText="1"/>
    </xf>
    <xf numFmtId="0" fontId="11" fillId="0" borderId="15" xfId="0" applyFont="1" applyBorder="1" applyAlignment="1">
      <alignment vertical="top"/>
    </xf>
    <xf numFmtId="0" fontId="11" fillId="0" borderId="12" xfId="0" applyFont="1" applyBorder="1" applyAlignment="1">
      <alignment vertical="top" wrapText="1"/>
    </xf>
    <xf numFmtId="0" fontId="71" fillId="0" borderId="11" xfId="0" applyFont="1" applyBorder="1" applyAlignment="1">
      <alignment horizontal="center" vertical="center"/>
    </xf>
    <xf numFmtId="170" fontId="71" fillId="0" borderId="11" xfId="67" applyNumberFormat="1" applyFont="1" applyBorder="1" applyAlignment="1">
      <alignment horizontal="center" vertical="center"/>
    </xf>
    <xf numFmtId="171" fontId="71" fillId="0" borderId="11" xfId="47" applyNumberFormat="1" applyFont="1" applyBorder="1" applyAlignment="1">
      <alignment horizontal="center" vertical="center"/>
    </xf>
    <xf numFmtId="0" fontId="11" fillId="0" borderId="15" xfId="0" applyFont="1" applyBorder="1" applyAlignment="1">
      <alignment vertical="center"/>
    </xf>
    <xf numFmtId="0" fontId="11" fillId="0" borderId="12" xfId="0" applyFont="1" applyBorder="1" applyAlignment="1">
      <alignment vertical="center" wrapText="1"/>
    </xf>
    <xf numFmtId="172" fontId="71" fillId="0" borderId="11" xfId="47" applyNumberFormat="1" applyFont="1" applyBorder="1" applyAlignment="1">
      <alignment horizontal="center" vertical="center"/>
    </xf>
    <xf numFmtId="0" fontId="11" fillId="0" borderId="0" xfId="0" applyFont="1" applyBorder="1" applyAlignment="1">
      <alignment vertical="top" wrapText="1"/>
    </xf>
    <xf numFmtId="172" fontId="11" fillId="0" borderId="0" xfId="47" applyNumberFormat="1" applyFont="1" applyBorder="1" applyAlignment="1">
      <alignment horizontal="center" vertical="center"/>
    </xf>
    <xf numFmtId="168" fontId="66" fillId="0" borderId="11" xfId="0" applyNumberFormat="1" applyFont="1" applyBorder="1" applyAlignment="1">
      <alignment horizontal="center" vertical="center" wrapText="1"/>
    </xf>
    <xf numFmtId="0" fontId="19" fillId="0" borderId="0" xfId="0" applyFont="1" applyAlignment="1">
      <alignment horizontal="left" vertical="top" wrapText="1"/>
    </xf>
    <xf numFmtId="172" fontId="66" fillId="0" borderId="0" xfId="47" applyNumberFormat="1" applyFont="1" applyBorder="1" applyAlignment="1">
      <alignment horizontal="center"/>
    </xf>
    <xf numFmtId="0" fontId="19" fillId="0" borderId="0" xfId="0" applyFont="1" applyAlignment="1">
      <alignment vertical="top"/>
    </xf>
    <xf numFmtId="0" fontId="15" fillId="0" borderId="16" xfId="0" applyFont="1" applyBorder="1" applyAlignment="1" quotePrefix="1">
      <alignment horizontal="center"/>
    </xf>
    <xf numFmtId="0" fontId="15" fillId="0" borderId="0" xfId="0" applyFont="1" applyBorder="1" applyAlignment="1" quotePrefix="1">
      <alignment horizontal="center"/>
    </xf>
    <xf numFmtId="167" fontId="15" fillId="0" borderId="11" xfId="0" applyNumberFormat="1" applyFont="1" applyBorder="1" applyAlignment="1">
      <alignment horizontal="center" vertical="center"/>
    </xf>
    <xf numFmtId="0" fontId="15" fillId="34" borderId="23" xfId="0" applyFont="1" applyFill="1" applyBorder="1" applyAlignment="1">
      <alignment/>
    </xf>
    <xf numFmtId="0" fontId="15" fillId="0" borderId="13" xfId="0" applyFont="1" applyBorder="1" applyAlignment="1">
      <alignment/>
    </xf>
    <xf numFmtId="167" fontId="66" fillId="0" borderId="13" xfId="0" applyNumberFormat="1" applyFont="1" applyBorder="1" applyAlignment="1">
      <alignment horizontal="center"/>
    </xf>
    <xf numFmtId="0" fontId="66" fillId="0" borderId="0" xfId="0" applyFont="1" applyAlignment="1">
      <alignment/>
    </xf>
    <xf numFmtId="2" fontId="66" fillId="0" borderId="11" xfId="0" applyNumberFormat="1" applyFont="1" applyBorder="1" applyAlignment="1">
      <alignment horizontal="center"/>
    </xf>
    <xf numFmtId="0" fontId="11" fillId="0" borderId="11" xfId="0" applyFont="1" applyBorder="1" applyAlignment="1">
      <alignment horizontal="center"/>
    </xf>
    <xf numFmtId="0" fontId="15" fillId="0" borderId="0" xfId="0" applyFont="1" applyAlignment="1">
      <alignment horizontal="left" vertical="center"/>
    </xf>
    <xf numFmtId="0" fontId="15" fillId="0" borderId="0" xfId="0" applyFont="1" applyAlignment="1">
      <alignment horizontal="left" vertical="top"/>
    </xf>
    <xf numFmtId="0" fontId="15" fillId="0" borderId="26" xfId="0" applyFont="1" applyBorder="1" applyAlignment="1">
      <alignment horizontal="left" vertical="top" wrapText="1"/>
    </xf>
    <xf numFmtId="0" fontId="15" fillId="0" borderId="17" xfId="0" applyFont="1" applyBorder="1" applyAlignment="1">
      <alignment horizontal="left" vertical="top" wrapText="1"/>
    </xf>
    <xf numFmtId="0" fontId="15" fillId="0" borderId="26" xfId="0" applyFont="1" applyBorder="1" applyAlignment="1">
      <alignment/>
    </xf>
    <xf numFmtId="0" fontId="15" fillId="0" borderId="27" xfId="0" applyFont="1" applyBorder="1" applyAlignment="1">
      <alignment/>
    </xf>
    <xf numFmtId="0" fontId="15" fillId="0" borderId="0" xfId="0" applyFont="1" applyBorder="1" applyAlignment="1">
      <alignment horizontal="left" vertical="top" wrapText="1"/>
    </xf>
    <xf numFmtId="0" fontId="14" fillId="0" borderId="0" xfId="0" applyFont="1" applyAlignment="1">
      <alignment vertical="top" wrapText="1"/>
    </xf>
    <xf numFmtId="0" fontId="14" fillId="0" borderId="0" xfId="0" applyFont="1" applyAlignment="1">
      <alignment horizontal="left" vertical="top"/>
    </xf>
    <xf numFmtId="0" fontId="15" fillId="0" borderId="0" xfId="0" applyFont="1" applyAlignment="1">
      <alignment/>
    </xf>
    <xf numFmtId="0" fontId="66" fillId="0" borderId="16" xfId="0" applyFont="1" applyBorder="1" applyAlignment="1">
      <alignment horizontal="center" vertical="top" wrapText="1"/>
    </xf>
    <xf numFmtId="0" fontId="29" fillId="0" borderId="11" xfId="0" applyFont="1" applyFill="1" applyBorder="1" applyAlignment="1">
      <alignment vertical="top" wrapText="1"/>
    </xf>
    <xf numFmtId="2" fontId="66" fillId="0" borderId="11" xfId="0" applyNumberFormat="1" applyFont="1" applyBorder="1" applyAlignment="1" quotePrefix="1">
      <alignment horizontal="center" vertical="center" wrapText="1"/>
    </xf>
    <xf numFmtId="0" fontId="8" fillId="0" borderId="0" xfId="57" applyFill="1" applyAlignment="1" applyProtection="1">
      <alignment horizontal="center" vertical="center"/>
      <protection/>
    </xf>
    <xf numFmtId="17" fontId="66" fillId="0" borderId="14" xfId="0" applyNumberFormat="1" applyFont="1" applyBorder="1" applyAlignment="1">
      <alignment horizontal="center" vertical="top" wrapText="1"/>
    </xf>
    <xf numFmtId="9" fontId="66" fillId="0" borderId="32" xfId="0" applyNumberFormat="1" applyFont="1" applyBorder="1" applyAlignment="1">
      <alignment horizontal="center" vertical="top" wrapText="1"/>
    </xf>
    <xf numFmtId="9" fontId="66" fillId="0" borderId="34" xfId="0" applyNumberFormat="1" applyFont="1" applyBorder="1" applyAlignment="1">
      <alignment horizontal="center" vertical="top" wrapText="1"/>
    </xf>
    <xf numFmtId="9" fontId="66" fillId="0" borderId="34" xfId="0" applyNumberFormat="1" applyFont="1" applyFill="1" applyBorder="1" applyAlignment="1">
      <alignment horizontal="center" vertical="top" wrapText="1"/>
    </xf>
    <xf numFmtId="174" fontId="66" fillId="0" borderId="11" xfId="67" applyNumberFormat="1" applyFont="1" applyFill="1" applyBorder="1" applyAlignment="1">
      <alignment horizontal="center" vertical="center"/>
    </xf>
    <xf numFmtId="0" fontId="8" fillId="0" borderId="12" xfId="57" applyBorder="1" applyAlignment="1" applyProtection="1">
      <alignment horizontal="center" vertical="top" wrapText="1"/>
      <protection/>
    </xf>
    <xf numFmtId="0" fontId="0" fillId="0" borderId="0" xfId="62" applyAlignment="1">
      <alignment wrapText="1"/>
      <protection/>
    </xf>
    <xf numFmtId="175" fontId="6" fillId="0" borderId="0" xfId="62" applyNumberFormat="1" applyFont="1" applyFill="1" applyAlignment="1">
      <alignment horizontal="center" wrapText="1"/>
      <protection/>
    </xf>
    <xf numFmtId="0" fontId="6" fillId="0" borderId="0" xfId="62" applyFont="1" applyFill="1" applyAlignment="1">
      <alignment wrapText="1"/>
      <protection/>
    </xf>
    <xf numFmtId="175" fontId="6" fillId="0" borderId="0" xfId="62" applyNumberFormat="1" applyFont="1" applyFill="1" applyAlignment="1">
      <alignment horizontal="center" vertical="top" wrapText="1"/>
      <protection/>
    </xf>
    <xf numFmtId="0" fontId="6" fillId="0" borderId="0" xfId="62" applyFont="1" applyFill="1" applyAlignment="1">
      <alignment horizontal="center" wrapText="1"/>
      <protection/>
    </xf>
    <xf numFmtId="0" fontId="0" fillId="0" borderId="0" xfId="62" applyBorder="1" applyAlignment="1">
      <alignment horizontal="left" vertical="top" wrapText="1"/>
      <protection/>
    </xf>
    <xf numFmtId="0" fontId="0" fillId="0" borderId="10" xfId="62" applyBorder="1" applyAlignment="1">
      <alignment horizontal="left" vertical="top" wrapText="1"/>
      <protection/>
    </xf>
    <xf numFmtId="0" fontId="14" fillId="33" borderId="0" xfId="0" applyFont="1" applyFill="1" applyAlignment="1">
      <alignment horizontal="center" vertical="center"/>
    </xf>
    <xf numFmtId="0" fontId="15" fillId="0" borderId="0" xfId="0" applyFont="1" applyAlignment="1">
      <alignment/>
    </xf>
    <xf numFmtId="0" fontId="15" fillId="0" borderId="0" xfId="0" applyFont="1" applyAlignment="1">
      <alignment horizontal="left" vertical="top" wrapText="1"/>
    </xf>
    <xf numFmtId="0" fontId="15" fillId="0" borderId="14" xfId="0" applyFont="1" applyBorder="1" applyAlignment="1">
      <alignment horizontal="left" vertical="top" wrapText="1"/>
    </xf>
    <xf numFmtId="0" fontId="66" fillId="0" borderId="11" xfId="0" applyFont="1" applyBorder="1" applyAlignment="1">
      <alignment horizontal="center" vertical="top" wrapText="1"/>
    </xf>
    <xf numFmtId="0" fontId="15" fillId="0" borderId="0" xfId="0" applyFont="1" applyFill="1" applyBorder="1" applyAlignment="1">
      <alignment horizontal="left" vertical="top" wrapText="1"/>
    </xf>
    <xf numFmtId="0" fontId="66" fillId="0" borderId="15"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12" xfId="0" applyFont="1" applyBorder="1" applyAlignment="1">
      <alignment horizontal="center" vertical="center" wrapText="1"/>
    </xf>
    <xf numFmtId="0" fontId="8" fillId="0" borderId="19" xfId="57" applyBorder="1" applyAlignment="1" applyProtection="1">
      <alignment horizontal="left"/>
      <protection/>
    </xf>
    <xf numFmtId="0" fontId="66" fillId="0" borderId="14" xfId="0" applyFont="1" applyBorder="1" applyAlignment="1">
      <alignment horizontal="left"/>
    </xf>
    <xf numFmtId="0" fontId="66" fillId="0" borderId="35" xfId="0" applyFont="1" applyBorder="1" applyAlignment="1">
      <alignment horizontal="left"/>
    </xf>
    <xf numFmtId="0" fontId="66" fillId="0" borderId="19" xfId="0" applyFont="1" applyBorder="1" applyAlignment="1">
      <alignment horizontal="left"/>
    </xf>
    <xf numFmtId="0" fontId="66" fillId="0" borderId="11" xfId="57" applyFont="1" applyBorder="1" applyAlignment="1" applyProtection="1">
      <alignment horizontal="center" vertical="top" wrapText="1"/>
      <protection/>
    </xf>
    <xf numFmtId="0" fontId="66" fillId="0" borderId="15" xfId="0" applyFont="1" applyBorder="1" applyAlignment="1">
      <alignment horizontal="center" vertical="top" wrapText="1"/>
    </xf>
    <xf numFmtId="0" fontId="66" fillId="0" borderId="12" xfId="0" applyFont="1" applyBorder="1" applyAlignment="1">
      <alignment horizontal="center" vertical="top" wrapText="1"/>
    </xf>
    <xf numFmtId="0" fontId="8" fillId="0" borderId="11" xfId="57" applyBorder="1" applyAlignment="1" applyProtection="1">
      <alignment horizontal="center" vertical="top" wrapText="1"/>
      <protection/>
    </xf>
    <xf numFmtId="0" fontId="14" fillId="0" borderId="0" xfId="0" applyFont="1" applyBorder="1" applyAlignment="1">
      <alignment horizontal="left" vertical="center" wrapText="1"/>
    </xf>
    <xf numFmtId="0" fontId="15" fillId="0" borderId="0" xfId="0" applyFont="1" applyBorder="1" applyAlignment="1">
      <alignment/>
    </xf>
    <xf numFmtId="0" fontId="15" fillId="0" borderId="11" xfId="63" applyFont="1" applyBorder="1" applyAlignment="1">
      <alignment horizontal="left" vertical="top" wrapText="1"/>
      <protection/>
    </xf>
    <xf numFmtId="0" fontId="15" fillId="0" borderId="15" xfId="63" applyFont="1" applyBorder="1" applyAlignment="1">
      <alignment horizontal="left" vertical="top" wrapText="1"/>
      <protection/>
    </xf>
    <xf numFmtId="0" fontId="15" fillId="0" borderId="24" xfId="63" applyFont="1" applyBorder="1" applyAlignment="1">
      <alignment horizontal="left" vertical="top" wrapText="1"/>
      <protection/>
    </xf>
    <xf numFmtId="0" fontId="15" fillId="0" borderId="12" xfId="63" applyFont="1" applyBorder="1" applyAlignment="1">
      <alignment horizontal="left" vertical="top" wrapText="1"/>
      <protection/>
    </xf>
    <xf numFmtId="0" fontId="15" fillId="0" borderId="0" xfId="63" applyFont="1" applyAlignment="1">
      <alignment horizontal="left" wrapText="1"/>
      <protection/>
    </xf>
    <xf numFmtId="0" fontId="15" fillId="0" borderId="0" xfId="63" applyFont="1" applyAlignment="1">
      <alignment horizontal="left" vertical="top" wrapText="1"/>
      <protection/>
    </xf>
    <xf numFmtId="0" fontId="15" fillId="0" borderId="15" xfId="0" applyFont="1" applyBorder="1" applyAlignment="1">
      <alignment horizontal="left" vertical="top" wrapText="1"/>
    </xf>
    <xf numFmtId="0" fontId="15" fillId="0" borderId="24" xfId="0" applyFont="1" applyBorder="1" applyAlignment="1">
      <alignment horizontal="left" vertical="top" wrapText="1"/>
    </xf>
    <xf numFmtId="0" fontId="15" fillId="0" borderId="12" xfId="0" applyFont="1" applyBorder="1" applyAlignment="1">
      <alignment horizontal="left" vertical="top" wrapText="1"/>
    </xf>
    <xf numFmtId="0" fontId="15" fillId="0" borderId="11" xfId="0" applyFont="1" applyFill="1" applyBorder="1" applyAlignment="1">
      <alignment vertical="center"/>
    </xf>
    <xf numFmtId="0" fontId="15" fillId="0" borderId="15" xfId="0" applyFont="1" applyFill="1" applyBorder="1" applyAlignment="1">
      <alignment vertical="center" wrapText="1"/>
    </xf>
    <xf numFmtId="0" fontId="15" fillId="0" borderId="12" xfId="0" applyFont="1" applyFill="1" applyBorder="1" applyAlignment="1">
      <alignment vertical="center" wrapText="1"/>
    </xf>
    <xf numFmtId="0" fontId="14" fillId="0" borderId="11" xfId="0" applyFont="1" applyBorder="1" applyAlignment="1">
      <alignment vertical="center"/>
    </xf>
    <xf numFmtId="0" fontId="15" fillId="0" borderId="0" xfId="0" applyFont="1" applyAlignment="1">
      <alignment horizontal="left" vertical="center" wrapText="1"/>
    </xf>
    <xf numFmtId="0" fontId="14" fillId="0" borderId="0" xfId="0" applyFont="1" applyAlignment="1">
      <alignment horizontal="left" vertical="center"/>
    </xf>
    <xf numFmtId="0" fontId="15" fillId="0" borderId="0" xfId="0" applyFont="1" applyAlignment="1">
      <alignment horizontal="left" vertical="center"/>
    </xf>
    <xf numFmtId="0" fontId="15" fillId="0" borderId="11" xfId="0" applyFont="1" applyBorder="1" applyAlignment="1">
      <alignment horizontal="left" vertical="center" wrapText="1"/>
    </xf>
    <xf numFmtId="0" fontId="14" fillId="0" borderId="11" xfId="0" applyFont="1" applyBorder="1" applyAlignment="1">
      <alignment horizontal="left" vertical="center" wrapText="1"/>
    </xf>
    <xf numFmtId="0" fontId="20" fillId="0" borderId="15" xfId="0" applyFont="1" applyFill="1" applyBorder="1" applyAlignment="1">
      <alignment/>
    </xf>
    <xf numFmtId="0" fontId="15" fillId="0" borderId="12" xfId="0" applyFont="1" applyFill="1" applyBorder="1" applyAlignment="1">
      <alignment/>
    </xf>
    <xf numFmtId="0" fontId="15" fillId="0" borderId="15" xfId="0" applyFont="1" applyFill="1" applyBorder="1" applyAlignment="1">
      <alignment/>
    </xf>
    <xf numFmtId="0" fontId="15" fillId="0" borderId="15" xfId="0" applyFont="1" applyBorder="1" applyAlignment="1">
      <alignment horizontal="left" vertical="center" wrapText="1"/>
    </xf>
    <xf numFmtId="0" fontId="15" fillId="0" borderId="24" xfId="0" applyFont="1" applyBorder="1" applyAlignment="1">
      <alignment horizontal="left" vertical="center" wrapText="1"/>
    </xf>
    <xf numFmtId="0" fontId="15" fillId="0" borderId="12" xfId="0" applyFont="1" applyBorder="1" applyAlignment="1">
      <alignment horizontal="left" vertical="center" wrapText="1"/>
    </xf>
    <xf numFmtId="0" fontId="15" fillId="0" borderId="0" xfId="0" applyFont="1" applyFill="1" applyAlignment="1">
      <alignment/>
    </xf>
    <xf numFmtId="0" fontId="14" fillId="0" borderId="0" xfId="0" applyFont="1" applyAlignment="1">
      <alignment/>
    </xf>
    <xf numFmtId="0" fontId="14" fillId="0" borderId="14"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33" borderId="11" xfId="0" applyFont="1" applyFill="1" applyBorder="1" applyAlignment="1">
      <alignment vertical="center"/>
    </xf>
    <xf numFmtId="0" fontId="15" fillId="0" borderId="11" xfId="0" applyFont="1" applyBorder="1" applyAlignment="1">
      <alignment vertical="center"/>
    </xf>
    <xf numFmtId="0" fontId="18" fillId="33" borderId="0" xfId="0" applyFont="1" applyFill="1" applyAlignment="1">
      <alignment horizontal="center" vertical="center"/>
    </xf>
    <xf numFmtId="0" fontId="14" fillId="0" borderId="11" xfId="0" applyFont="1" applyBorder="1" applyAlignment="1">
      <alignment horizontal="center" vertical="center"/>
    </xf>
    <xf numFmtId="0" fontId="15" fillId="0" borderId="11" xfId="63" applyFont="1" applyBorder="1" applyAlignment="1">
      <alignment horizontal="left" vertical="center" wrapText="1"/>
      <protection/>
    </xf>
    <xf numFmtId="0" fontId="14" fillId="0" borderId="11" xfId="63" applyFont="1" applyBorder="1" applyAlignment="1">
      <alignment horizontal="left" vertical="center" wrapText="1"/>
      <protection/>
    </xf>
    <xf numFmtId="0" fontId="15" fillId="0" borderId="15" xfId="63" applyFont="1" applyBorder="1" applyAlignment="1">
      <alignment horizontal="left" vertical="center" wrapText="1"/>
      <protection/>
    </xf>
    <xf numFmtId="0" fontId="15" fillId="0" borderId="24" xfId="63" applyFont="1" applyBorder="1" applyAlignment="1">
      <alignment horizontal="left" vertical="center" wrapText="1"/>
      <protection/>
    </xf>
    <xf numFmtId="0" fontId="15" fillId="0" borderId="12" xfId="63" applyFont="1" applyBorder="1" applyAlignment="1">
      <alignment horizontal="left" vertical="center" wrapText="1"/>
      <protection/>
    </xf>
    <xf numFmtId="0" fontId="14" fillId="0" borderId="15" xfId="0" applyFont="1" applyBorder="1" applyAlignment="1">
      <alignment horizontal="left" vertical="top" wrapText="1"/>
    </xf>
    <xf numFmtId="0" fontId="14" fillId="0" borderId="24" xfId="0" applyFont="1" applyBorder="1" applyAlignment="1">
      <alignment horizontal="left" vertical="top" wrapText="1"/>
    </xf>
    <xf numFmtId="0" fontId="14" fillId="0" borderId="12" xfId="0" applyFont="1" applyBorder="1" applyAlignment="1">
      <alignment horizontal="left" vertical="top" wrapText="1"/>
    </xf>
    <xf numFmtId="0" fontId="20" fillId="0" borderId="0" xfId="0" applyFont="1" applyFill="1" applyBorder="1" applyAlignment="1">
      <alignment/>
    </xf>
    <xf numFmtId="0" fontId="15" fillId="0" borderId="0" xfId="0" applyFont="1" applyFill="1" applyBorder="1" applyAlignment="1">
      <alignment/>
    </xf>
    <xf numFmtId="0" fontId="20" fillId="0" borderId="16" xfId="0" applyFont="1" applyFill="1" applyBorder="1" applyAlignment="1">
      <alignment/>
    </xf>
    <xf numFmtId="0" fontId="15" fillId="0" borderId="25" xfId="0" applyFont="1" applyFill="1" applyBorder="1" applyAlignment="1">
      <alignment/>
    </xf>
    <xf numFmtId="0" fontId="15" fillId="0" borderId="11" xfId="0" applyFont="1" applyBorder="1" applyAlignment="1">
      <alignment horizontal="left" vertical="top" wrapText="1"/>
    </xf>
    <xf numFmtId="0" fontId="66" fillId="0" borderId="16" xfId="0" applyFont="1" applyBorder="1" applyAlignment="1">
      <alignment horizontal="left"/>
    </xf>
    <xf numFmtId="0" fontId="66" fillId="0" borderId="25" xfId="0" applyFont="1" applyBorder="1" applyAlignment="1">
      <alignment horizontal="left"/>
    </xf>
    <xf numFmtId="0" fontId="15" fillId="0" borderId="0" xfId="0" applyFont="1" applyAlignment="1">
      <alignment horizontal="center" vertical="center"/>
    </xf>
    <xf numFmtId="0" fontId="15" fillId="0" borderId="15" xfId="0" applyFont="1" applyBorder="1" applyAlignment="1">
      <alignment/>
    </xf>
    <xf numFmtId="0" fontId="15" fillId="0" borderId="24" xfId="0" applyFont="1" applyBorder="1" applyAlignment="1">
      <alignment/>
    </xf>
    <xf numFmtId="0" fontId="15" fillId="0" borderId="12" xfId="0" applyFont="1" applyBorder="1" applyAlignment="1">
      <alignment/>
    </xf>
    <xf numFmtId="0" fontId="14" fillId="0" borderId="0" xfId="0" applyFont="1" applyBorder="1" applyAlignment="1">
      <alignment horizontal="left" vertical="top" wrapText="1"/>
    </xf>
    <xf numFmtId="0" fontId="15" fillId="0" borderId="0" xfId="0" applyFont="1" applyBorder="1" applyAlignment="1">
      <alignment horizontal="left" vertical="top" wrapText="1"/>
    </xf>
    <xf numFmtId="0" fontId="20" fillId="0" borderId="11" xfId="0" applyFont="1" applyBorder="1" applyAlignment="1">
      <alignment/>
    </xf>
    <xf numFmtId="0" fontId="15" fillId="0" borderId="11" xfId="0" applyFont="1" applyBorder="1" applyAlignment="1">
      <alignment/>
    </xf>
    <xf numFmtId="0" fontId="20" fillId="0" borderId="22" xfId="0" applyFont="1" applyBorder="1" applyAlignment="1">
      <alignment/>
    </xf>
    <xf numFmtId="0" fontId="15" fillId="0" borderId="22" xfId="0" applyFont="1" applyBorder="1" applyAlignment="1">
      <alignment/>
    </xf>
    <xf numFmtId="0" fontId="20" fillId="0" borderId="15" xfId="0" applyFont="1" applyBorder="1" applyAlignment="1">
      <alignment/>
    </xf>
    <xf numFmtId="0" fontId="15" fillId="0" borderId="14" xfId="0" applyFont="1" applyBorder="1" applyAlignment="1">
      <alignment/>
    </xf>
    <xf numFmtId="0" fontId="15" fillId="0" borderId="15" xfId="0" applyFont="1" applyFill="1" applyBorder="1" applyAlignment="1" applyProtection="1">
      <alignment/>
      <protection locked="0"/>
    </xf>
    <xf numFmtId="0" fontId="15" fillId="0" borderId="24" xfId="0" applyFont="1" applyFill="1" applyBorder="1" applyAlignment="1" applyProtection="1">
      <alignment/>
      <protection locked="0"/>
    </xf>
    <xf numFmtId="0" fontId="15" fillId="0" borderId="12" xfId="0" applyFont="1" applyFill="1" applyBorder="1" applyAlignment="1" applyProtection="1">
      <alignment/>
      <protection locked="0"/>
    </xf>
    <xf numFmtId="0" fontId="15" fillId="0" borderId="11" xfId="0" applyFont="1" applyFill="1" applyBorder="1" applyAlignment="1">
      <alignment/>
    </xf>
    <xf numFmtId="0" fontId="14" fillId="0" borderId="0" xfId="0" applyFont="1" applyAlignment="1">
      <alignment vertical="top" wrapText="1"/>
    </xf>
    <xf numFmtId="0" fontId="20" fillId="0" borderId="11" xfId="0" applyFont="1" applyBorder="1" applyAlignment="1">
      <alignment horizontal="left" vertical="top" wrapText="1"/>
    </xf>
    <xf numFmtId="0" fontId="66" fillId="0" borderId="19" xfId="0" applyFont="1" applyBorder="1" applyAlignment="1">
      <alignment horizontal="center" vertical="center" wrapText="1"/>
    </xf>
    <xf numFmtId="0" fontId="66" fillId="0" borderId="14" xfId="0" applyFont="1" applyBorder="1" applyAlignment="1">
      <alignment horizontal="center" vertical="center"/>
    </xf>
    <xf numFmtId="0" fontId="66" fillId="0" borderId="35" xfId="0" applyFont="1" applyBorder="1" applyAlignment="1">
      <alignment horizontal="center" vertical="center"/>
    </xf>
    <xf numFmtId="0" fontId="15" fillId="0" borderId="17" xfId="0" applyFont="1" applyBorder="1" applyAlignment="1">
      <alignment horizontal="left" vertical="top" wrapText="1"/>
    </xf>
    <xf numFmtId="0" fontId="15" fillId="0" borderId="26" xfId="0" applyFont="1" applyBorder="1" applyAlignment="1">
      <alignment horizontal="left" vertical="top" wrapText="1"/>
    </xf>
    <xf numFmtId="0" fontId="15" fillId="0" borderId="27" xfId="0" applyFont="1" applyBorder="1" applyAlignment="1">
      <alignment horizontal="left" vertical="top"/>
    </xf>
    <xf numFmtId="0" fontId="20" fillId="0" borderId="15" xfId="0" applyFont="1" applyBorder="1" applyAlignment="1">
      <alignment horizontal="left" vertical="top" wrapText="1"/>
    </xf>
    <xf numFmtId="0" fontId="21" fillId="33" borderId="11" xfId="0" applyFont="1" applyFill="1" applyBorder="1" applyAlignment="1">
      <alignment/>
    </xf>
    <xf numFmtId="0" fontId="15" fillId="33" borderId="11" xfId="0" applyFont="1" applyFill="1" applyBorder="1" applyAlignment="1">
      <alignment/>
    </xf>
    <xf numFmtId="0" fontId="21" fillId="0" borderId="15" xfId="0" applyFont="1" applyBorder="1" applyAlignment="1">
      <alignment horizontal="center" vertical="top" wrapText="1"/>
    </xf>
    <xf numFmtId="0" fontId="15" fillId="0" borderId="24" xfId="0" applyFont="1" applyBorder="1" applyAlignment="1">
      <alignment horizontal="center" vertical="top" wrapText="1"/>
    </xf>
    <xf numFmtId="0" fontId="15" fillId="0" borderId="24" xfId="0" applyFont="1" applyBorder="1" applyAlignment="1">
      <alignment wrapText="1"/>
    </xf>
    <xf numFmtId="0" fontId="15" fillId="0" borderId="12" xfId="0" applyFont="1" applyBorder="1" applyAlignment="1">
      <alignment wrapText="1"/>
    </xf>
    <xf numFmtId="0" fontId="20" fillId="0" borderId="0" xfId="0" applyFont="1" applyFill="1" applyBorder="1" applyAlignment="1">
      <alignment vertical="top" wrapText="1"/>
    </xf>
    <xf numFmtId="0" fontId="20" fillId="0" borderId="0" xfId="0" applyFont="1" applyFill="1" applyAlignment="1">
      <alignment vertical="top" wrapText="1"/>
    </xf>
    <xf numFmtId="0" fontId="20" fillId="0" borderId="0" xfId="0" applyFont="1" applyAlignment="1">
      <alignment horizontal="left" vertical="top" wrapText="1"/>
    </xf>
    <xf numFmtId="0" fontId="20" fillId="0" borderId="0" xfId="0" applyFont="1" applyFill="1" applyBorder="1" applyAlignment="1">
      <alignment horizontal="left" vertical="top" wrapText="1"/>
    </xf>
    <xf numFmtId="0" fontId="66" fillId="0" borderId="15" xfId="0" applyFont="1" applyFill="1" applyBorder="1" applyAlignment="1">
      <alignment horizontal="center"/>
    </xf>
    <xf numFmtId="0" fontId="66" fillId="0" borderId="24" xfId="0" applyFont="1" applyFill="1" applyBorder="1" applyAlignment="1">
      <alignment horizontal="center"/>
    </xf>
    <xf numFmtId="0" fontId="66" fillId="0" borderId="12" xfId="0" applyFont="1" applyFill="1" applyBorder="1" applyAlignment="1">
      <alignment horizontal="center"/>
    </xf>
    <xf numFmtId="0" fontId="15" fillId="0" borderId="0" xfId="0" applyFont="1" applyAlignment="1">
      <alignment wrapText="1"/>
    </xf>
    <xf numFmtId="0" fontId="14" fillId="0" borderId="0" xfId="0" applyFont="1" applyAlignment="1">
      <alignment wrapText="1"/>
    </xf>
    <xf numFmtId="0" fontId="15" fillId="0" borderId="27" xfId="0" applyFont="1" applyBorder="1" applyAlignment="1">
      <alignment wrapText="1"/>
    </xf>
    <xf numFmtId="0" fontId="15" fillId="0" borderId="23" xfId="0" applyFont="1" applyBorder="1" applyAlignment="1">
      <alignment wrapText="1"/>
    </xf>
    <xf numFmtId="0" fontId="15" fillId="0" borderId="17" xfId="0" applyFont="1" applyBorder="1" applyAlignment="1">
      <alignment wrapText="1"/>
    </xf>
    <xf numFmtId="0" fontId="21" fillId="0" borderId="0" xfId="0" applyFont="1" applyFill="1" applyBorder="1" applyAlignment="1">
      <alignment/>
    </xf>
    <xf numFmtId="0" fontId="14" fillId="0" borderId="14" xfId="0" applyFont="1" applyBorder="1" applyAlignment="1">
      <alignment vertical="top" wrapText="1"/>
    </xf>
    <xf numFmtId="0" fontId="15" fillId="0" borderId="14" xfId="0" applyFont="1" applyBorder="1" applyAlignment="1">
      <alignment vertical="top" wrapText="1"/>
    </xf>
    <xf numFmtId="0" fontId="20" fillId="0" borderId="0" xfId="0" applyFont="1" applyFill="1" applyAlignment="1">
      <alignment/>
    </xf>
    <xf numFmtId="0" fontId="21" fillId="33" borderId="15" xfId="0" applyFont="1" applyFill="1" applyBorder="1" applyAlignment="1">
      <alignment/>
    </xf>
    <xf numFmtId="0" fontId="15" fillId="0" borderId="11" xfId="0" applyFont="1" applyBorder="1" applyAlignment="1">
      <alignment horizontal="left" vertical="top"/>
    </xf>
    <xf numFmtId="0" fontId="15" fillId="0" borderId="23" xfId="0" applyFont="1" applyBorder="1" applyAlignment="1">
      <alignment horizontal="left" vertical="top" wrapText="1"/>
    </xf>
    <xf numFmtId="0" fontId="14" fillId="0" borderId="26" xfId="0" applyFont="1" applyBorder="1" applyAlignment="1">
      <alignment horizontal="left" vertical="top" wrapText="1"/>
    </xf>
    <xf numFmtId="0" fontId="66" fillId="0" borderId="16" xfId="0" applyFont="1" applyBorder="1" applyAlignment="1">
      <alignment horizontal="left" vertical="top" wrapText="1"/>
    </xf>
    <xf numFmtId="0" fontId="66" fillId="0" borderId="0" xfId="0" applyFont="1" applyBorder="1" applyAlignment="1">
      <alignment horizontal="left" vertical="top" wrapText="1"/>
    </xf>
    <xf numFmtId="0" fontId="66" fillId="0" borderId="25" xfId="0" applyFont="1" applyBorder="1" applyAlignment="1">
      <alignment horizontal="left" vertical="top" wrapText="1"/>
    </xf>
    <xf numFmtId="0" fontId="66" fillId="0" borderId="19" xfId="0" applyFont="1" applyBorder="1" applyAlignment="1">
      <alignment horizontal="left" vertical="top" wrapText="1"/>
    </xf>
    <xf numFmtId="0" fontId="66" fillId="0" borderId="14" xfId="0" applyFont="1" applyBorder="1" applyAlignment="1">
      <alignment horizontal="left" vertical="top" wrapText="1"/>
    </xf>
    <xf numFmtId="0" fontId="66" fillId="0" borderId="35" xfId="0" applyFont="1" applyBorder="1" applyAlignment="1">
      <alignment horizontal="left" vertical="top" wrapText="1"/>
    </xf>
    <xf numFmtId="0" fontId="14" fillId="0" borderId="0" xfId="0" applyFont="1" applyFill="1" applyAlignment="1">
      <alignment horizontal="left" vertical="top" wrapText="1"/>
    </xf>
    <xf numFmtId="0" fontId="15" fillId="0" borderId="0" xfId="0" applyFont="1" applyFill="1" applyAlignment="1">
      <alignment horizontal="left" vertical="top" wrapText="1"/>
    </xf>
    <xf numFmtId="0" fontId="20" fillId="0" borderId="0" xfId="0" applyFont="1" applyAlignment="1">
      <alignment horizontal="left" vertical="top"/>
    </xf>
    <xf numFmtId="0" fontId="15" fillId="0" borderId="0" xfId="0" applyFont="1" applyAlignment="1">
      <alignment horizontal="left" vertical="top"/>
    </xf>
    <xf numFmtId="0" fontId="15" fillId="0" borderId="17" xfId="0" applyFont="1" applyBorder="1" applyAlignment="1">
      <alignment horizontal="left"/>
    </xf>
    <xf numFmtId="0" fontId="15" fillId="0" borderId="27" xfId="0" applyFont="1" applyBorder="1" applyAlignment="1">
      <alignment horizontal="left"/>
    </xf>
    <xf numFmtId="0" fontId="15" fillId="0" borderId="13" xfId="0" applyFont="1" applyBorder="1" applyAlignment="1">
      <alignment horizontal="left" vertical="top" wrapText="1"/>
    </xf>
    <xf numFmtId="0" fontId="15" fillId="0" borderId="11" xfId="0" applyFont="1" applyFill="1" applyBorder="1" applyAlignment="1">
      <alignment horizontal="left" vertical="top" wrapText="1"/>
    </xf>
    <xf numFmtId="0" fontId="15" fillId="0" borderId="0" xfId="0" applyFont="1" applyAlignment="1">
      <alignment vertical="top" wrapText="1"/>
    </xf>
    <xf numFmtId="0" fontId="15" fillId="0" borderId="14" xfId="0" applyFont="1" applyBorder="1" applyAlignment="1">
      <alignment horizontal="left" vertical="top"/>
    </xf>
    <xf numFmtId="0" fontId="14" fillId="0" borderId="0" xfId="0" applyFont="1" applyAlignment="1">
      <alignment horizontal="left" vertical="top"/>
    </xf>
    <xf numFmtId="0" fontId="66" fillId="0" borderId="17" xfId="0" applyFont="1" applyBorder="1" applyAlignment="1">
      <alignment horizontal="left" vertical="top" wrapText="1"/>
    </xf>
    <xf numFmtId="0" fontId="15" fillId="0" borderId="27" xfId="0" applyFont="1" applyBorder="1" applyAlignment="1">
      <alignment horizontal="left" vertical="top" wrapText="1"/>
    </xf>
    <xf numFmtId="0" fontId="15" fillId="0" borderId="19" xfId="0" applyFont="1" applyBorder="1" applyAlignment="1">
      <alignment horizontal="left" vertical="top" wrapText="1"/>
    </xf>
    <xf numFmtId="0" fontId="15" fillId="0" borderId="35" xfId="0" applyFont="1" applyBorder="1" applyAlignment="1">
      <alignment horizontal="left" vertical="top" wrapText="1"/>
    </xf>
    <xf numFmtId="0" fontId="14" fillId="0" borderId="14" xfId="0" applyFont="1" applyBorder="1" applyAlignment="1">
      <alignment horizontal="left" vertical="center" wrapText="1"/>
    </xf>
    <xf numFmtId="0" fontId="15" fillId="0" borderId="14" xfId="0" applyFont="1" applyBorder="1" applyAlignment="1">
      <alignment horizontal="left" vertical="center" wrapText="1"/>
    </xf>
    <xf numFmtId="0" fontId="66" fillId="0" borderId="19" xfId="0" applyFont="1" applyBorder="1" applyAlignment="1">
      <alignment horizontal="center"/>
    </xf>
    <xf numFmtId="0" fontId="66" fillId="0" borderId="35" xfId="0" applyFont="1" applyBorder="1" applyAlignment="1">
      <alignment horizontal="center"/>
    </xf>
    <xf numFmtId="0" fontId="66" fillId="0" borderId="19" xfId="0" applyFont="1" applyBorder="1" applyAlignment="1">
      <alignment horizontal="center" wrapText="1"/>
    </xf>
    <xf numFmtId="0" fontId="66" fillId="0" borderId="35" xfId="0" applyFont="1" applyBorder="1" applyAlignment="1">
      <alignment horizontal="center" wrapText="1"/>
    </xf>
    <xf numFmtId="0" fontId="14" fillId="0" borderId="0" xfId="0" applyFont="1" applyAlignment="1">
      <alignment horizontal="left" vertical="top" wrapText="1"/>
    </xf>
    <xf numFmtId="0" fontId="15" fillId="0" borderId="14" xfId="0" applyFont="1" applyFill="1" applyBorder="1" applyAlignment="1">
      <alignment horizontal="left" vertical="top" wrapText="1"/>
    </xf>
    <xf numFmtId="0" fontId="15" fillId="0" borderId="14" xfId="0" applyFont="1" applyFill="1" applyBorder="1" applyAlignment="1">
      <alignment wrapText="1"/>
    </xf>
    <xf numFmtId="0" fontId="15" fillId="0" borderId="26" xfId="0" applyFont="1" applyBorder="1" applyAlignment="1">
      <alignment horizontal="left" vertical="top"/>
    </xf>
    <xf numFmtId="49" fontId="66" fillId="0" borderId="15" xfId="0" applyNumberFormat="1" applyFont="1" applyBorder="1" applyAlignment="1">
      <alignment horizontal="center" vertical="center"/>
    </xf>
    <xf numFmtId="49" fontId="66" fillId="0" borderId="12" xfId="0" applyNumberFormat="1" applyFont="1" applyBorder="1" applyAlignment="1">
      <alignment horizontal="center" vertical="center"/>
    </xf>
    <xf numFmtId="0" fontId="15" fillId="0" borderId="11" xfId="0" applyFont="1" applyBorder="1" applyAlignment="1">
      <alignment horizontal="center" vertical="center" wrapText="1"/>
    </xf>
    <xf numFmtId="0" fontId="14" fillId="0" borderId="14" xfId="0" applyFont="1" applyBorder="1" applyAlignment="1">
      <alignment horizontal="left" vertical="top" wrapText="1"/>
    </xf>
    <xf numFmtId="0" fontId="15" fillId="0" borderId="14" xfId="0" applyFont="1" applyBorder="1" applyAlignment="1">
      <alignment wrapText="1"/>
    </xf>
    <xf numFmtId="0" fontId="15" fillId="0" borderId="0" xfId="0" applyFont="1" applyBorder="1" applyAlignment="1">
      <alignment wrapText="1"/>
    </xf>
    <xf numFmtId="0" fontId="15" fillId="0" borderId="15" xfId="0" applyFont="1" applyBorder="1" applyAlignment="1">
      <alignment horizontal="center" vertical="center" wrapText="1"/>
    </xf>
    <xf numFmtId="0" fontId="15" fillId="0" borderId="12" xfId="0" applyFont="1" applyBorder="1" applyAlignment="1">
      <alignment horizontal="center" vertical="center" wrapText="1"/>
    </xf>
    <xf numFmtId="0" fontId="21" fillId="0" borderId="0" xfId="0" applyFont="1" applyAlignment="1">
      <alignment horizontal="left" vertical="top" wrapText="1"/>
    </xf>
    <xf numFmtId="0" fontId="15" fillId="0" borderId="16" xfId="0" applyFont="1" applyBorder="1" applyAlignment="1">
      <alignment horizontal="left" vertical="top" wrapText="1"/>
    </xf>
    <xf numFmtId="0" fontId="20" fillId="34" borderId="11" xfId="0" applyFont="1" applyFill="1" applyBorder="1" applyAlignment="1">
      <alignment horizontal="left" vertical="top" wrapText="1"/>
    </xf>
    <xf numFmtId="0" fontId="15" fillId="34" borderId="11"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2" xfId="0" applyFont="1" applyFill="1" applyBorder="1" applyAlignment="1">
      <alignment horizontal="left" vertical="top" wrapText="1"/>
    </xf>
    <xf numFmtId="0" fontId="66" fillId="0" borderId="15" xfId="0" applyFont="1" applyFill="1" applyBorder="1" applyAlignment="1">
      <alignment horizontal="center" vertical="top" wrapText="1"/>
    </xf>
    <xf numFmtId="0" fontId="66" fillId="0" borderId="12" xfId="0" applyFont="1" applyFill="1" applyBorder="1" applyAlignment="1">
      <alignment horizontal="center" vertical="top" wrapText="1"/>
    </xf>
    <xf numFmtId="0" fontId="15" fillId="0" borderId="15" xfId="0" applyFont="1" applyFill="1" applyBorder="1" applyAlignment="1">
      <alignment horizontal="left" vertical="top"/>
    </xf>
    <xf numFmtId="0" fontId="15" fillId="0" borderId="24" xfId="0" applyFont="1" applyFill="1" applyBorder="1" applyAlignment="1">
      <alignment/>
    </xf>
    <xf numFmtId="0" fontId="15" fillId="0" borderId="0" xfId="0" applyFont="1" applyFill="1" applyAlignment="1">
      <alignment horizontal="left" vertical="top"/>
    </xf>
    <xf numFmtId="0" fontId="15" fillId="0" borderId="11" xfId="0" applyFont="1" applyBorder="1" applyAlignment="1">
      <alignment/>
    </xf>
    <xf numFmtId="0" fontId="14" fillId="0" borderId="14" xfId="0" applyFont="1" applyFill="1" applyBorder="1" applyAlignment="1">
      <alignment horizontal="left" vertical="top" wrapText="1"/>
    </xf>
    <xf numFmtId="0" fontId="19" fillId="0" borderId="0" xfId="0" applyFont="1" applyAlignment="1">
      <alignment horizontal="left" vertical="top" wrapText="1"/>
    </xf>
    <xf numFmtId="0" fontId="15" fillId="0" borderId="15" xfId="0" applyFont="1" applyBorder="1" applyAlignment="1">
      <alignment horizontal="left" vertical="top"/>
    </xf>
    <xf numFmtId="0" fontId="15" fillId="0" borderId="24" xfId="0" applyFont="1" applyFill="1" applyBorder="1" applyAlignment="1">
      <alignment horizontal="left" vertical="top" wrapText="1"/>
    </xf>
    <xf numFmtId="0" fontId="25" fillId="0" borderId="15" xfId="0" applyFont="1" applyBorder="1" applyAlignment="1">
      <alignment horizontal="left" vertical="top" wrapText="1"/>
    </xf>
    <xf numFmtId="0" fontId="25" fillId="0" borderId="24" xfId="0" applyFont="1" applyBorder="1" applyAlignment="1">
      <alignment horizontal="left" vertical="top" wrapText="1"/>
    </xf>
    <xf numFmtId="0" fontId="25" fillId="0" borderId="12" xfId="0" applyFont="1" applyBorder="1" applyAlignment="1">
      <alignment horizontal="left" vertical="top" wrapText="1"/>
    </xf>
    <xf numFmtId="0" fontId="30" fillId="33" borderId="15" xfId="0" applyFont="1" applyFill="1" applyBorder="1" applyAlignment="1">
      <alignment/>
    </xf>
    <xf numFmtId="0" fontId="30" fillId="33" borderId="24" xfId="0" applyFont="1" applyFill="1" applyBorder="1" applyAlignment="1">
      <alignment/>
    </xf>
    <xf numFmtId="0" fontId="30" fillId="33" borderId="12" xfId="0" applyFont="1" applyFill="1" applyBorder="1" applyAlignment="1">
      <alignment/>
    </xf>
    <xf numFmtId="0" fontId="15" fillId="33" borderId="15" xfId="0" applyFont="1" applyFill="1" applyBorder="1" applyAlignment="1">
      <alignment/>
    </xf>
    <xf numFmtId="0" fontId="15" fillId="33" borderId="24" xfId="0" applyFont="1" applyFill="1" applyBorder="1" applyAlignment="1">
      <alignment/>
    </xf>
    <xf numFmtId="0" fontId="15" fillId="33" borderId="12" xfId="0" applyFont="1" applyFill="1" applyBorder="1" applyAlignment="1">
      <alignment/>
    </xf>
    <xf numFmtId="0" fontId="15" fillId="0" borderId="11" xfId="0" applyFont="1" applyBorder="1" applyAlignment="1">
      <alignment horizontal="left" vertical="center"/>
    </xf>
    <xf numFmtId="0" fontId="19" fillId="0" borderId="0" xfId="0" applyFont="1" applyAlignment="1">
      <alignment horizontal="left" vertical="top"/>
    </xf>
    <xf numFmtId="0" fontId="20" fillId="33" borderId="11" xfId="0" applyFont="1" applyFill="1" applyBorder="1" applyAlignment="1">
      <alignment horizontal="left" vertical="top" wrapText="1"/>
    </xf>
    <xf numFmtId="0" fontId="15" fillId="33" borderId="11" xfId="0" applyFont="1" applyFill="1" applyBorder="1" applyAlignment="1">
      <alignment horizontal="left" vertical="top" wrapText="1"/>
    </xf>
    <xf numFmtId="0" fontId="15" fillId="0" borderId="0" xfId="0" applyFont="1" applyFill="1" applyAlignment="1">
      <alignment wrapText="1"/>
    </xf>
    <xf numFmtId="0" fontId="66" fillId="0" borderId="0" xfId="0" applyFont="1" applyAlignment="1">
      <alignment horizontal="center" vertical="center" wrapText="1"/>
    </xf>
    <xf numFmtId="0" fontId="21" fillId="0" borderId="0" xfId="0" applyFont="1" applyFill="1" applyAlignment="1">
      <alignment wrapText="1"/>
    </xf>
    <xf numFmtId="0" fontId="15" fillId="0" borderId="24" xfId="0" applyFont="1" applyFill="1" applyBorder="1" applyAlignment="1">
      <alignment wrapText="1"/>
    </xf>
    <xf numFmtId="0" fontId="15" fillId="0" borderId="12" xfId="0" applyFont="1" applyFill="1" applyBorder="1" applyAlignment="1">
      <alignment wrapText="1"/>
    </xf>
    <xf numFmtId="0" fontId="15" fillId="0" borderId="26" xfId="0" applyFont="1" applyFill="1" applyBorder="1" applyAlignment="1">
      <alignment wrapText="1"/>
    </xf>
    <xf numFmtId="0" fontId="15" fillId="0" borderId="27" xfId="0" applyFont="1" applyFill="1" applyBorder="1" applyAlignment="1">
      <alignment wrapText="1"/>
    </xf>
    <xf numFmtId="0" fontId="15" fillId="33" borderId="11" xfId="0" applyFont="1" applyFill="1" applyBorder="1" applyAlignment="1">
      <alignment/>
    </xf>
    <xf numFmtId="0" fontId="15" fillId="0" borderId="0" xfId="0" applyFont="1" applyAlignment="1">
      <alignment/>
    </xf>
    <xf numFmtId="0" fontId="14" fillId="0" borderId="11" xfId="0" applyFont="1" applyBorder="1" applyAlignment="1">
      <alignment horizontal="center" vertical="center" wrapText="1"/>
    </xf>
    <xf numFmtId="0" fontId="14" fillId="0" borderId="0" xfId="0" applyFont="1" applyFill="1" applyAlignment="1">
      <alignment vertical="top" wrapText="1"/>
    </xf>
    <xf numFmtId="0" fontId="15" fillId="0" borderId="0" xfId="0" applyFont="1" applyFill="1" applyAlignment="1">
      <alignment vertical="top" wrapText="1"/>
    </xf>
    <xf numFmtId="0" fontId="15" fillId="0" borderId="11" xfId="0" applyFont="1" applyBorder="1" applyAlignment="1">
      <alignment vertical="top"/>
    </xf>
    <xf numFmtId="0" fontId="14" fillId="0" borderId="0" xfId="0" applyFont="1" applyAlignment="1">
      <alignment horizontal="center" vertical="center"/>
    </xf>
    <xf numFmtId="0" fontId="14" fillId="0" borderId="14" xfId="0" applyFont="1" applyBorder="1" applyAlignment="1">
      <alignment horizontal="center" vertical="center"/>
    </xf>
    <xf numFmtId="0" fontId="15" fillId="0" borderId="11" xfId="0" applyFont="1" applyFill="1" applyBorder="1" applyAlignment="1">
      <alignment vertical="top" wrapText="1"/>
    </xf>
    <xf numFmtId="0" fontId="25" fillId="0" borderId="0" xfId="0" applyFont="1" applyAlignment="1">
      <alignment horizontal="left" vertical="top" wrapText="1"/>
    </xf>
    <xf numFmtId="0" fontId="24" fillId="0" borderId="0" xfId="0" applyFont="1" applyFill="1" applyAlignment="1">
      <alignment horizontal="left" vertical="top" wrapText="1"/>
    </xf>
    <xf numFmtId="0" fontId="24" fillId="0" borderId="0" xfId="0" applyFont="1" applyAlignment="1">
      <alignment horizontal="left" vertical="top" wrapText="1"/>
    </xf>
    <xf numFmtId="0" fontId="14" fillId="0" borderId="0" xfId="0" applyFont="1" applyFill="1" applyAlignment="1">
      <alignment horizontal="center" vertical="center"/>
    </xf>
    <xf numFmtId="0" fontId="5" fillId="0" borderId="0" xfId="0" applyFont="1" applyAlignment="1">
      <alignment horizontal="left" vertical="top" wrapText="1"/>
    </xf>
    <xf numFmtId="0" fontId="9" fillId="0" borderId="0" xfId="0" applyFont="1" applyAlignment="1">
      <alignment horizontal="left" vertical="top" wrapText="1"/>
    </xf>
    <xf numFmtId="0" fontId="2" fillId="33" borderId="0" xfId="62" applyFont="1" applyFill="1" applyBorder="1" applyAlignment="1">
      <alignment horizontal="center" vertical="center" wrapText="1"/>
      <protection/>
    </xf>
    <xf numFmtId="0" fontId="0" fillId="0" borderId="0" xfId="62" applyBorder="1" applyAlignment="1">
      <alignment horizontal="center" vertical="center" wrapText="1"/>
      <protection/>
    </xf>
    <xf numFmtId="0" fontId="6" fillId="0" borderId="0" xfId="62" applyFont="1" applyFill="1" applyAlignment="1">
      <alignment horizontal="center" wrapText="1"/>
      <protection/>
    </xf>
    <xf numFmtId="0" fontId="0" fillId="0" borderId="0" xfId="62" applyBorder="1" applyAlignment="1">
      <alignment horizont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Currency 3" xfId="50"/>
    <cellStyle name="Explanatory Text"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 3" xfId="63"/>
    <cellStyle name="Normal 4"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dmissions.cornell.edu/apply"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finaid.cornell.edu/cost-attend/financial-aid-estimator"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tabSelected="1" zoomScalePageLayoutView="0" workbookViewId="0" topLeftCell="A1">
      <pane ySplit="1" topLeftCell="A2" activePane="bottomLeft" state="frozen"/>
      <selection pane="topLeft" activeCell="A2" sqref="A2"/>
      <selection pane="bottomLeft" activeCell="A2" sqref="A2"/>
    </sheetView>
  </sheetViews>
  <sheetFormatPr defaultColWidth="0" defaultRowHeight="12.75" zeroHeight="1"/>
  <cols>
    <col min="1" max="1" width="4.57421875" style="25" bestFit="1" customWidth="1"/>
    <col min="2" max="2" width="31.8515625" style="24" bestFit="1" customWidth="1"/>
    <col min="3" max="3" width="6.00390625" style="24" bestFit="1" customWidth="1"/>
    <col min="4" max="4" width="45.57421875" style="24" customWidth="1"/>
    <col min="5" max="7" width="9.140625" style="24" customWidth="1"/>
    <col min="8" max="16384" width="0" style="24" hidden="1" customWidth="1"/>
  </cols>
  <sheetData>
    <row r="1" spans="1:4" ht="13.5">
      <c r="A1" s="377" t="s">
        <v>222</v>
      </c>
      <c r="B1" s="377"/>
      <c r="C1" s="377"/>
      <c r="D1" s="378"/>
    </row>
    <row r="2" spans="3:4" ht="13.5">
      <c r="C2" s="379"/>
      <c r="D2" s="379"/>
    </row>
    <row r="3" spans="1:4" ht="13.5">
      <c r="A3" s="27" t="s">
        <v>140</v>
      </c>
      <c r="B3" s="137" t="s">
        <v>141</v>
      </c>
      <c r="C3" s="85"/>
      <c r="D3" s="85"/>
    </row>
    <row r="4" spans="1:4" ht="13.5">
      <c r="A4" s="27" t="s">
        <v>140</v>
      </c>
      <c r="B4" s="138" t="s">
        <v>142</v>
      </c>
      <c r="C4" s="139"/>
      <c r="D4" s="140"/>
    </row>
    <row r="5" spans="1:4" ht="13.5">
      <c r="A5" s="27" t="s">
        <v>140</v>
      </c>
      <c r="B5" s="138" t="s">
        <v>143</v>
      </c>
      <c r="C5" s="139"/>
      <c r="D5" s="140"/>
    </row>
    <row r="6" spans="1:4" ht="13.5">
      <c r="A6" s="27" t="s">
        <v>140</v>
      </c>
      <c r="B6" s="138" t="s">
        <v>144</v>
      </c>
      <c r="C6" s="139"/>
      <c r="D6" s="140"/>
    </row>
    <row r="7" spans="1:4" ht="13.5">
      <c r="A7" s="27" t="s">
        <v>140</v>
      </c>
      <c r="B7" s="138" t="s">
        <v>224</v>
      </c>
      <c r="C7" s="139"/>
      <c r="D7" s="140"/>
    </row>
    <row r="8" spans="1:4" ht="13.5">
      <c r="A8" s="27" t="s">
        <v>140</v>
      </c>
      <c r="B8" s="138" t="s">
        <v>145</v>
      </c>
      <c r="C8" s="139"/>
      <c r="D8" s="140"/>
    </row>
    <row r="9" spans="1:4" ht="13.5">
      <c r="A9" s="27" t="s">
        <v>140</v>
      </c>
      <c r="B9" s="138" t="s">
        <v>146</v>
      </c>
      <c r="C9" s="139"/>
      <c r="D9" s="140"/>
    </row>
    <row r="10" spans="1:4" ht="13.5">
      <c r="A10" s="27" t="s">
        <v>140</v>
      </c>
      <c r="B10" s="138" t="s">
        <v>147</v>
      </c>
      <c r="C10" s="139"/>
      <c r="D10" s="140"/>
    </row>
    <row r="11" spans="1:4" ht="13.5">
      <c r="A11" s="27" t="s">
        <v>140</v>
      </c>
      <c r="B11" s="138" t="s">
        <v>148</v>
      </c>
      <c r="C11" s="139"/>
      <c r="D11" s="369"/>
    </row>
    <row r="12" spans="1:6" ht="13.5">
      <c r="A12" s="27" t="s">
        <v>140</v>
      </c>
      <c r="B12" s="42" t="s">
        <v>149</v>
      </c>
      <c r="C12" s="85"/>
      <c r="D12" s="141"/>
      <c r="E12" s="20" t="s">
        <v>509</v>
      </c>
      <c r="F12" s="100" t="s">
        <v>510</v>
      </c>
    </row>
    <row r="13" spans="1:6" ht="13.5">
      <c r="A13" s="27"/>
      <c r="B13" s="42"/>
      <c r="C13" s="85"/>
      <c r="D13" s="141"/>
      <c r="E13" s="142"/>
      <c r="F13" s="29"/>
    </row>
    <row r="14" spans="1:4" ht="13.5">
      <c r="A14" s="27" t="s">
        <v>140</v>
      </c>
      <c r="B14" s="143" t="s">
        <v>150</v>
      </c>
      <c r="C14" s="144"/>
      <c r="D14" s="145"/>
    </row>
    <row r="15" spans="1:4" ht="13.5">
      <c r="A15" s="27"/>
      <c r="B15" s="386"/>
      <c r="C15" s="387"/>
      <c r="D15" s="388"/>
    </row>
    <row r="16" spans="1:4" ht="13.5">
      <c r="A16" s="27"/>
      <c r="B16" s="43"/>
      <c r="C16" s="85"/>
      <c r="D16" s="85"/>
    </row>
    <row r="17" spans="1:4" ht="53.25" customHeight="1">
      <c r="A17" s="88" t="s">
        <v>340</v>
      </c>
      <c r="B17" s="382" t="s">
        <v>719</v>
      </c>
      <c r="C17" s="382"/>
      <c r="D17" s="382"/>
    </row>
    <row r="18" spans="1:4" ht="53.25" customHeight="1">
      <c r="A18" s="27"/>
      <c r="B18" s="383"/>
      <c r="C18" s="384"/>
      <c r="D18" s="385"/>
    </row>
    <row r="19" spans="3:4" ht="13.5">
      <c r="C19" s="94"/>
      <c r="D19" s="94"/>
    </row>
    <row r="20" spans="1:4" ht="13.5">
      <c r="A20" s="27" t="s">
        <v>711</v>
      </c>
      <c r="B20" s="146" t="s">
        <v>223</v>
      </c>
      <c r="C20" s="380"/>
      <c r="D20" s="380"/>
    </row>
    <row r="21" spans="1:4" ht="13.5">
      <c r="A21" s="27" t="s">
        <v>711</v>
      </c>
      <c r="B21" s="101" t="s">
        <v>346</v>
      </c>
      <c r="C21" s="381" t="s">
        <v>1057</v>
      </c>
      <c r="D21" s="381"/>
    </row>
    <row r="22" spans="1:4" ht="13.5">
      <c r="A22" s="27" t="s">
        <v>711</v>
      </c>
      <c r="B22" s="101" t="s">
        <v>224</v>
      </c>
      <c r="C22" s="381" t="s">
        <v>1063</v>
      </c>
      <c r="D22" s="381"/>
    </row>
    <row r="23" spans="1:4" ht="13.5">
      <c r="A23" s="27" t="s">
        <v>711</v>
      </c>
      <c r="B23" s="147" t="s">
        <v>700</v>
      </c>
      <c r="C23" s="381" t="s">
        <v>1058</v>
      </c>
      <c r="D23" s="381"/>
    </row>
    <row r="24" spans="1:4" ht="13.5">
      <c r="A24" s="27" t="s">
        <v>711</v>
      </c>
      <c r="B24" s="147" t="s">
        <v>699</v>
      </c>
      <c r="C24" s="391"/>
      <c r="D24" s="392"/>
    </row>
    <row r="25" spans="1:4" ht="13.5">
      <c r="A25" s="27" t="s">
        <v>711</v>
      </c>
      <c r="B25" s="147" t="s">
        <v>700</v>
      </c>
      <c r="C25" s="391"/>
      <c r="D25" s="392"/>
    </row>
    <row r="26" spans="1:4" ht="13.5">
      <c r="A26" s="27" t="s">
        <v>711</v>
      </c>
      <c r="B26" s="101" t="s">
        <v>701</v>
      </c>
      <c r="C26" s="381" t="s">
        <v>1064</v>
      </c>
      <c r="D26" s="381"/>
    </row>
    <row r="27" spans="1:4" ht="13.5">
      <c r="A27" s="27" t="s">
        <v>711</v>
      </c>
      <c r="B27" s="101" t="s">
        <v>225</v>
      </c>
      <c r="C27" s="390" t="s">
        <v>1060</v>
      </c>
      <c r="D27" s="381"/>
    </row>
    <row r="28" spans="1:4" ht="13.5">
      <c r="A28" s="27" t="s">
        <v>711</v>
      </c>
      <c r="B28" s="101" t="s">
        <v>226</v>
      </c>
      <c r="C28" s="381" t="s">
        <v>1061</v>
      </c>
      <c r="D28" s="381"/>
    </row>
    <row r="29" spans="1:4" ht="13.5">
      <c r="A29" s="27" t="s">
        <v>711</v>
      </c>
      <c r="B29" s="101" t="s">
        <v>227</v>
      </c>
      <c r="C29" s="381"/>
      <c r="D29" s="381"/>
    </row>
    <row r="30" spans="1:4" ht="13.5">
      <c r="A30" s="27" t="s">
        <v>711</v>
      </c>
      <c r="B30" s="101" t="s">
        <v>702</v>
      </c>
      <c r="C30" s="391" t="s">
        <v>1063</v>
      </c>
      <c r="D30" s="392"/>
    </row>
    <row r="31" spans="1:4" ht="13.5">
      <c r="A31" s="27" t="s">
        <v>711</v>
      </c>
      <c r="B31" s="101" t="s">
        <v>700</v>
      </c>
      <c r="C31" s="391" t="s">
        <v>1058</v>
      </c>
      <c r="D31" s="392"/>
    </row>
    <row r="32" spans="1:4" ht="13.5">
      <c r="A32" s="27" t="s">
        <v>711</v>
      </c>
      <c r="B32" s="101" t="s">
        <v>830</v>
      </c>
      <c r="C32" s="381" t="s">
        <v>1059</v>
      </c>
      <c r="D32" s="381"/>
    </row>
    <row r="33" spans="1:4" ht="13.5">
      <c r="A33" s="27" t="s">
        <v>711</v>
      </c>
      <c r="B33" s="101" t="s">
        <v>228</v>
      </c>
      <c r="C33" s="390" t="s">
        <v>1060</v>
      </c>
      <c r="D33" s="381"/>
    </row>
    <row r="34" spans="1:4" ht="41.25">
      <c r="A34" s="88" t="s">
        <v>711</v>
      </c>
      <c r="B34" s="148" t="s">
        <v>394</v>
      </c>
      <c r="C34" s="393" t="s">
        <v>1062</v>
      </c>
      <c r="D34" s="381"/>
    </row>
    <row r="35" spans="1:4" ht="54.75">
      <c r="A35" s="88" t="s">
        <v>711</v>
      </c>
      <c r="B35" s="149" t="s">
        <v>395</v>
      </c>
      <c r="C35" s="150"/>
      <c r="D35" s="151"/>
    </row>
    <row r="36" ht="13.5"/>
    <row r="37" spans="1:4" ht="13.5">
      <c r="A37" s="27" t="s">
        <v>712</v>
      </c>
      <c r="B37" s="394" t="s">
        <v>974</v>
      </c>
      <c r="C37" s="395"/>
      <c r="D37" s="378"/>
    </row>
    <row r="38" spans="1:3" ht="13.5">
      <c r="A38" s="27" t="s">
        <v>712</v>
      </c>
      <c r="B38" s="101" t="s">
        <v>229</v>
      </c>
      <c r="C38" s="152"/>
    </row>
    <row r="39" spans="1:3" ht="13.5">
      <c r="A39" s="27" t="s">
        <v>712</v>
      </c>
      <c r="B39" s="101" t="s">
        <v>230</v>
      </c>
      <c r="C39" s="152" t="s">
        <v>1065</v>
      </c>
    </row>
    <row r="40" spans="1:3" ht="13.5">
      <c r="A40" s="27" t="s">
        <v>712</v>
      </c>
      <c r="B40" s="101" t="s">
        <v>231</v>
      </c>
      <c r="C40" s="152"/>
    </row>
    <row r="41" spans="1:3" ht="13.5">
      <c r="A41" s="27"/>
      <c r="B41" s="40"/>
      <c r="C41" s="153"/>
    </row>
    <row r="42" spans="1:3" ht="13.5">
      <c r="A42" s="27" t="s">
        <v>713</v>
      </c>
      <c r="B42" s="40" t="s">
        <v>703</v>
      </c>
      <c r="C42" s="153"/>
    </row>
    <row r="43" spans="1:3" ht="13.5">
      <c r="A43" s="27" t="s">
        <v>713</v>
      </c>
      <c r="B43" s="101" t="s">
        <v>232</v>
      </c>
      <c r="C43" s="152" t="s">
        <v>1065</v>
      </c>
    </row>
    <row r="44" spans="1:3" ht="13.5">
      <c r="A44" s="27" t="s">
        <v>713</v>
      </c>
      <c r="B44" s="101" t="s">
        <v>233</v>
      </c>
      <c r="C44" s="152"/>
    </row>
    <row r="45" spans="1:3" ht="13.5">
      <c r="A45" s="27" t="s">
        <v>713</v>
      </c>
      <c r="B45" s="101" t="s">
        <v>234</v>
      </c>
      <c r="C45" s="152"/>
    </row>
    <row r="46" spans="1:3" ht="13.5">
      <c r="A46" s="27"/>
      <c r="B46" s="40"/>
      <c r="C46" s="153"/>
    </row>
    <row r="47" spans="1:3" ht="13.5">
      <c r="A47" s="27" t="s">
        <v>714</v>
      </c>
      <c r="B47" s="40" t="s">
        <v>235</v>
      </c>
      <c r="C47" s="154"/>
    </row>
    <row r="48" spans="1:3" ht="13.5">
      <c r="A48" s="27" t="s">
        <v>714</v>
      </c>
      <c r="B48" s="101" t="s">
        <v>236</v>
      </c>
      <c r="C48" s="155" t="s">
        <v>1065</v>
      </c>
    </row>
    <row r="49" spans="1:3" ht="13.5">
      <c r="A49" s="27" t="s">
        <v>714</v>
      </c>
      <c r="B49" s="101" t="s">
        <v>237</v>
      </c>
      <c r="C49" s="155"/>
    </row>
    <row r="50" spans="1:3" ht="13.5">
      <c r="A50" s="27" t="s">
        <v>714</v>
      </c>
      <c r="B50" s="101" t="s">
        <v>238</v>
      </c>
      <c r="C50" s="155"/>
    </row>
    <row r="51" spans="1:3" ht="13.5">
      <c r="A51" s="27" t="s">
        <v>714</v>
      </c>
      <c r="B51" s="156" t="s">
        <v>239</v>
      </c>
      <c r="C51" s="155"/>
    </row>
    <row r="52" spans="1:3" ht="13.5">
      <c r="A52" s="27" t="s">
        <v>714</v>
      </c>
      <c r="B52" s="101" t="s">
        <v>240</v>
      </c>
      <c r="C52" s="155"/>
    </row>
    <row r="53" spans="1:3" ht="13.5">
      <c r="A53" s="27" t="s">
        <v>714</v>
      </c>
      <c r="B53" s="157" t="s">
        <v>241</v>
      </c>
      <c r="C53" s="155"/>
    </row>
    <row r="54" spans="1:3" ht="13.5">
      <c r="A54" s="27"/>
      <c r="B54" s="389"/>
      <c r="C54" s="388"/>
    </row>
    <row r="55" spans="1:3" ht="13.5">
      <c r="A55" s="27" t="s">
        <v>714</v>
      </c>
      <c r="B55" s="157" t="s">
        <v>242</v>
      </c>
      <c r="C55" s="155"/>
    </row>
    <row r="56" spans="1:3" ht="13.5">
      <c r="A56" s="27"/>
      <c r="B56" s="389"/>
      <c r="C56" s="388"/>
    </row>
    <row r="57" spans="1:3" ht="13.5">
      <c r="A57" s="27"/>
      <c r="B57" s="40"/>
      <c r="C57" s="154"/>
    </row>
    <row r="58" spans="1:3" ht="13.5">
      <c r="A58" s="27" t="s">
        <v>715</v>
      </c>
      <c r="B58" s="40" t="s">
        <v>704</v>
      </c>
      <c r="C58" s="153"/>
    </row>
    <row r="59" spans="1:3" ht="13.5">
      <c r="A59" s="27" t="s">
        <v>715</v>
      </c>
      <c r="B59" s="101" t="s">
        <v>243</v>
      </c>
      <c r="C59" s="152"/>
    </row>
    <row r="60" spans="1:3" ht="13.5">
      <c r="A60" s="27" t="s">
        <v>715</v>
      </c>
      <c r="B60" s="101" t="s">
        <v>244</v>
      </c>
      <c r="C60" s="152"/>
    </row>
    <row r="61" spans="1:3" ht="13.5">
      <c r="A61" s="27" t="s">
        <v>715</v>
      </c>
      <c r="B61" s="101" t="s">
        <v>245</v>
      </c>
      <c r="C61" s="152"/>
    </row>
    <row r="62" spans="1:3" ht="13.5">
      <c r="A62" s="27" t="s">
        <v>715</v>
      </c>
      <c r="B62" s="101" t="s">
        <v>246</v>
      </c>
      <c r="C62" s="152"/>
    </row>
    <row r="63" spans="1:3" ht="13.5">
      <c r="A63" s="27" t="s">
        <v>715</v>
      </c>
      <c r="B63" s="101" t="s">
        <v>247</v>
      </c>
      <c r="C63" s="152"/>
    </row>
    <row r="64" spans="1:3" ht="13.5">
      <c r="A64" s="27" t="s">
        <v>715</v>
      </c>
      <c r="B64" s="101" t="s">
        <v>248</v>
      </c>
      <c r="C64" s="152" t="s">
        <v>1065</v>
      </c>
    </row>
    <row r="65" spans="1:3" ht="13.5">
      <c r="A65" s="27" t="s">
        <v>715</v>
      </c>
      <c r="B65" s="101" t="s">
        <v>249</v>
      </c>
      <c r="C65" s="152"/>
    </row>
    <row r="66" spans="1:3" ht="13.5">
      <c r="A66" s="27" t="s">
        <v>715</v>
      </c>
      <c r="B66" s="101" t="s">
        <v>250</v>
      </c>
      <c r="C66" s="152" t="s">
        <v>1065</v>
      </c>
    </row>
    <row r="67" spans="1:3" ht="13.5">
      <c r="A67" s="27" t="s">
        <v>715</v>
      </c>
      <c r="B67" s="101" t="s">
        <v>251</v>
      </c>
      <c r="C67" s="152"/>
    </row>
    <row r="68" spans="1:3" ht="27">
      <c r="A68" s="27" t="s">
        <v>715</v>
      </c>
      <c r="B68" s="158" t="s">
        <v>557</v>
      </c>
      <c r="C68" s="152" t="s">
        <v>1065</v>
      </c>
    </row>
    <row r="69" spans="1:3" ht="27">
      <c r="A69" s="27" t="s">
        <v>715</v>
      </c>
      <c r="B69" s="158" t="s">
        <v>558</v>
      </c>
      <c r="C69" s="152" t="s">
        <v>1065</v>
      </c>
    </row>
    <row r="70" spans="1:3" ht="13.5">
      <c r="A70" s="27" t="s">
        <v>715</v>
      </c>
      <c r="B70" s="99" t="s">
        <v>559</v>
      </c>
      <c r="C70" s="152"/>
    </row>
    <row r="71" spans="1:3" ht="13.5">
      <c r="A71" s="159" t="s">
        <v>715</v>
      </c>
      <c r="B71" s="160" t="s">
        <v>559</v>
      </c>
      <c r="C71" s="161"/>
    </row>
    <row r="72" spans="1:3" ht="13.5">
      <c r="A72" s="162"/>
      <c r="B72" s="163"/>
      <c r="C72" s="163"/>
    </row>
    <row r="73" spans="1:3" ht="13.5" hidden="1">
      <c r="A73" s="162"/>
      <c r="B73" s="163"/>
      <c r="C73" s="163"/>
    </row>
  </sheetData>
  <sheetProtection/>
  <mergeCells count="23">
    <mergeCell ref="B54:C54"/>
    <mergeCell ref="B56:C56"/>
    <mergeCell ref="C22:D22"/>
    <mergeCell ref="C23:D23"/>
    <mergeCell ref="C26:D26"/>
    <mergeCell ref="C27:D27"/>
    <mergeCell ref="C24:D24"/>
    <mergeCell ref="C25:D25"/>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B15:D15"/>
  </mergeCells>
  <hyperlinks>
    <hyperlink ref="C34" r:id="rId1" display="http://admissions.cornell.edu/apply"/>
  </hyperlinks>
  <printOptions/>
  <pageMargins left="0.75" right="0.75" top="1" bottom="1" header="0.5" footer="0.5"/>
  <pageSetup fitToHeight="2" horizontalDpi="600" verticalDpi="600" orientation="portrait" scale="70" r:id="rId2"/>
  <headerFooter alignWithMargins="0">
    <oddHeader>&amp;CCommon Data Set 2013-2014</oddHeader>
    <oddFooter>&amp;C&amp;A&amp;RPage &amp;P</oddFooter>
  </headerFooter>
  <rowBreaks count="1" manualBreakCount="1">
    <brk id="57" max="255" man="1"/>
  </rowBreaks>
</worksheet>
</file>

<file path=xl/worksheets/sheet10.xml><?xml version="1.0" encoding="utf-8"?>
<worksheet xmlns="http://schemas.openxmlformats.org/spreadsheetml/2006/main" xmlns:r="http://schemas.openxmlformats.org/officeDocument/2006/relationships">
  <dimension ref="A1:F45"/>
  <sheetViews>
    <sheetView showGridLines="0" zoomScalePageLayoutView="0" workbookViewId="0" topLeftCell="A1">
      <pane ySplit="1" topLeftCell="A2" activePane="bottomLeft" state="frozen"/>
      <selection pane="topLeft" activeCell="A2" sqref="A2"/>
      <selection pane="bottomLeft" activeCell="A2" sqref="A2"/>
    </sheetView>
  </sheetViews>
  <sheetFormatPr defaultColWidth="9.140625" defaultRowHeight="12.75"/>
  <cols>
    <col min="1" max="1" width="3.8515625" style="25" customWidth="1"/>
    <col min="2" max="2" width="42.00390625" style="24" customWidth="1"/>
    <col min="3" max="3" width="20.140625" style="24" customWidth="1"/>
    <col min="4" max="5" width="15.421875" style="24" customWidth="1"/>
    <col min="6" max="6" width="19.7109375" style="24" bestFit="1" customWidth="1"/>
    <col min="7" max="7" width="0.71875" style="24" customWidth="1"/>
    <col min="8" max="16384" width="9.140625" style="24" customWidth="1"/>
  </cols>
  <sheetData>
    <row r="1" spans="1:5" ht="13.5">
      <c r="A1" s="581" t="s">
        <v>579</v>
      </c>
      <c r="B1" s="581"/>
      <c r="C1" s="581"/>
      <c r="D1" s="581"/>
      <c r="E1" s="581"/>
    </row>
    <row r="3" spans="1:2" ht="13.5">
      <c r="A3" s="265" t="s">
        <v>580</v>
      </c>
      <c r="B3" s="129" t="s">
        <v>1055</v>
      </c>
    </row>
    <row r="4" spans="1:6" s="274" customFormat="1" ht="72" customHeight="1">
      <c r="A4" s="73" t="s">
        <v>580</v>
      </c>
      <c r="B4" s="522" t="s">
        <v>473</v>
      </c>
      <c r="C4" s="522"/>
      <c r="D4" s="522"/>
      <c r="E4" s="522"/>
      <c r="F4" s="522"/>
    </row>
    <row r="5" spans="1:6" ht="27.75" thickBot="1">
      <c r="A5" s="265" t="s">
        <v>580</v>
      </c>
      <c r="B5" s="283" t="s">
        <v>581</v>
      </c>
      <c r="C5" s="18" t="s">
        <v>582</v>
      </c>
      <c r="D5" s="18" t="s">
        <v>245</v>
      </c>
      <c r="E5" s="18" t="s">
        <v>583</v>
      </c>
      <c r="F5" s="284" t="s">
        <v>948</v>
      </c>
    </row>
    <row r="6" spans="1:6" ht="14.25" thickBot="1">
      <c r="A6" s="265" t="s">
        <v>580</v>
      </c>
      <c r="B6" s="285" t="s">
        <v>584</v>
      </c>
      <c r="C6" s="295"/>
      <c r="D6" s="295"/>
      <c r="E6" s="365">
        <v>0.12077159630975678</v>
      </c>
      <c r="F6" s="286">
        <v>1</v>
      </c>
    </row>
    <row r="7" spans="1:6" ht="14.25" thickBot="1">
      <c r="A7" s="265" t="s">
        <v>580</v>
      </c>
      <c r="B7" s="287" t="s">
        <v>949</v>
      </c>
      <c r="C7" s="296"/>
      <c r="D7" s="296"/>
      <c r="E7" s="366">
        <v>0.01789208834218619</v>
      </c>
      <c r="F7" s="288">
        <v>3</v>
      </c>
    </row>
    <row r="8" spans="1:6" ht="14.25" thickBot="1">
      <c r="A8" s="265" t="s">
        <v>580</v>
      </c>
      <c r="B8" s="289" t="s">
        <v>585</v>
      </c>
      <c r="C8" s="296"/>
      <c r="D8" s="296"/>
      <c r="E8" s="366">
        <v>0.03606374056471904</v>
      </c>
      <c r="F8" s="288">
        <v>4</v>
      </c>
    </row>
    <row r="9" spans="1:6" ht="14.25" thickBot="1">
      <c r="A9" s="265" t="s">
        <v>580</v>
      </c>
      <c r="B9" s="287" t="s">
        <v>950</v>
      </c>
      <c r="C9" s="297"/>
      <c r="D9" s="297"/>
      <c r="E9" s="367">
        <v>0.014816885658372938</v>
      </c>
      <c r="F9" s="290">
        <v>5</v>
      </c>
    </row>
    <row r="10" spans="1:6" ht="14.25" thickBot="1">
      <c r="A10" s="265" t="s">
        <v>580</v>
      </c>
      <c r="B10" s="291" t="s">
        <v>742</v>
      </c>
      <c r="C10" s="297"/>
      <c r="D10" s="297"/>
      <c r="E10" s="367">
        <v>0.02040816326530612</v>
      </c>
      <c r="F10" s="290">
        <v>9</v>
      </c>
    </row>
    <row r="11" spans="1:6" ht="14.25" thickBot="1">
      <c r="A11" s="265" t="s">
        <v>580</v>
      </c>
      <c r="B11" s="291" t="s">
        <v>683</v>
      </c>
      <c r="C11" s="297"/>
      <c r="D11" s="297"/>
      <c r="E11" s="367"/>
      <c r="F11" s="290">
        <v>10</v>
      </c>
    </row>
    <row r="12" spans="1:6" ht="14.25" thickBot="1">
      <c r="A12" s="265" t="s">
        <v>580</v>
      </c>
      <c r="B12" s="291" t="s">
        <v>588</v>
      </c>
      <c r="C12" s="297"/>
      <c r="D12" s="297"/>
      <c r="E12" s="367">
        <v>0.04025719876991893</v>
      </c>
      <c r="F12" s="290">
        <v>11</v>
      </c>
    </row>
    <row r="13" spans="1:6" ht="14.25" thickBot="1">
      <c r="A13" s="265" t="s">
        <v>580</v>
      </c>
      <c r="B13" s="291" t="s">
        <v>684</v>
      </c>
      <c r="C13" s="297"/>
      <c r="D13" s="297"/>
      <c r="E13" s="367"/>
      <c r="F13" s="290">
        <v>12</v>
      </c>
    </row>
    <row r="14" spans="1:6" ht="14.25" thickBot="1">
      <c r="A14" s="265" t="s">
        <v>580</v>
      </c>
      <c r="B14" s="291" t="s">
        <v>589</v>
      </c>
      <c r="C14" s="297"/>
      <c r="D14" s="297"/>
      <c r="E14" s="367">
        <v>0.0019569471624266144</v>
      </c>
      <c r="F14" s="290">
        <v>13</v>
      </c>
    </row>
    <row r="15" spans="1:6" ht="14.25" thickBot="1">
      <c r="A15" s="265" t="s">
        <v>580</v>
      </c>
      <c r="B15" s="291" t="s">
        <v>685</v>
      </c>
      <c r="C15" s="297"/>
      <c r="D15" s="297"/>
      <c r="E15" s="367">
        <v>0.1699748392507688</v>
      </c>
      <c r="F15" s="290">
        <v>14</v>
      </c>
    </row>
    <row r="16" spans="1:6" ht="14.25" thickBot="1">
      <c r="A16" s="265" t="s">
        <v>580</v>
      </c>
      <c r="B16" s="291" t="s">
        <v>686</v>
      </c>
      <c r="C16" s="297"/>
      <c r="D16" s="297"/>
      <c r="E16" s="367"/>
      <c r="F16" s="290">
        <v>15</v>
      </c>
    </row>
    <row r="17" spans="1:6" ht="14.25" thickBot="1">
      <c r="A17" s="265" t="s">
        <v>580</v>
      </c>
      <c r="B17" s="287" t="s">
        <v>951</v>
      </c>
      <c r="C17" s="297"/>
      <c r="D17" s="297"/>
      <c r="E17" s="367">
        <v>0.009784735812133072</v>
      </c>
      <c r="F17" s="290">
        <v>16</v>
      </c>
    </row>
    <row r="18" spans="1:6" ht="14.25" thickBot="1">
      <c r="A18" s="265" t="s">
        <v>580</v>
      </c>
      <c r="B18" s="291" t="s">
        <v>687</v>
      </c>
      <c r="C18" s="297"/>
      <c r="D18" s="297"/>
      <c r="E18" s="367">
        <v>0.024042493709812693</v>
      </c>
      <c r="F18" s="290">
        <v>19</v>
      </c>
    </row>
    <row r="19" spans="1:6" ht="14.25" thickBot="1">
      <c r="A19" s="265" t="s">
        <v>580</v>
      </c>
      <c r="B19" s="291" t="s">
        <v>902</v>
      </c>
      <c r="C19" s="297"/>
      <c r="D19" s="297"/>
      <c r="E19" s="367"/>
      <c r="F19" s="290">
        <v>22</v>
      </c>
    </row>
    <row r="20" spans="1:6" ht="14.25" thickBot="1">
      <c r="A20" s="265" t="s">
        <v>580</v>
      </c>
      <c r="B20" s="291" t="s">
        <v>914</v>
      </c>
      <c r="C20" s="297"/>
      <c r="D20" s="297"/>
      <c r="E20" s="367">
        <v>0.019010343863572827</v>
      </c>
      <c r="F20" s="290">
        <v>23</v>
      </c>
    </row>
    <row r="21" spans="1:6" ht="14.25" thickBot="1">
      <c r="A21" s="265" t="s">
        <v>580</v>
      </c>
      <c r="B21" s="291" t="s">
        <v>903</v>
      </c>
      <c r="C21" s="297"/>
      <c r="D21" s="297"/>
      <c r="E21" s="367">
        <v>0.0027956388034665923</v>
      </c>
      <c r="F21" s="290">
        <v>24</v>
      </c>
    </row>
    <row r="22" spans="1:6" ht="14.25" thickBot="1">
      <c r="A22" s="265" t="s">
        <v>580</v>
      </c>
      <c r="B22" s="291" t="s">
        <v>904</v>
      </c>
      <c r="C22" s="297"/>
      <c r="D22" s="297"/>
      <c r="E22" s="367"/>
      <c r="F22" s="290">
        <v>25</v>
      </c>
    </row>
    <row r="23" spans="1:6" ht="14.25" thickBot="1">
      <c r="A23" s="265" t="s">
        <v>580</v>
      </c>
      <c r="B23" s="291" t="s">
        <v>586</v>
      </c>
      <c r="C23" s="297"/>
      <c r="D23" s="297"/>
      <c r="E23" s="367">
        <v>0.12999720436119652</v>
      </c>
      <c r="F23" s="290">
        <v>26</v>
      </c>
    </row>
    <row r="24" spans="1:6" ht="14.25" thickBot="1">
      <c r="A24" s="265" t="s">
        <v>580</v>
      </c>
      <c r="B24" s="291" t="s">
        <v>162</v>
      </c>
      <c r="C24" s="297"/>
      <c r="D24" s="297"/>
      <c r="E24" s="367">
        <v>0.01118255521386637</v>
      </c>
      <c r="F24" s="290">
        <v>27</v>
      </c>
    </row>
    <row r="25" spans="1:6" ht="14.25" thickBot="1">
      <c r="A25" s="265" t="s">
        <v>580</v>
      </c>
      <c r="B25" s="291" t="s">
        <v>163</v>
      </c>
      <c r="C25" s="297"/>
      <c r="D25" s="297"/>
      <c r="E25" s="367"/>
      <c r="F25" s="290" t="s">
        <v>164</v>
      </c>
    </row>
    <row r="26" spans="1:6" ht="14.25" thickBot="1">
      <c r="A26" s="265" t="s">
        <v>580</v>
      </c>
      <c r="B26" s="291" t="s">
        <v>590</v>
      </c>
      <c r="C26" s="297"/>
      <c r="D26" s="297"/>
      <c r="E26" s="367">
        <v>0.029913335197092536</v>
      </c>
      <c r="F26" s="290">
        <v>30</v>
      </c>
    </row>
    <row r="27" spans="1:6" ht="14.25" thickBot="1">
      <c r="A27" s="265" t="s">
        <v>580</v>
      </c>
      <c r="B27" s="291" t="s">
        <v>341</v>
      </c>
      <c r="C27" s="297"/>
      <c r="D27" s="297"/>
      <c r="E27" s="367"/>
      <c r="F27" s="290">
        <v>31</v>
      </c>
    </row>
    <row r="28" spans="1:6" ht="14.25" thickBot="1">
      <c r="A28" s="265" t="s">
        <v>580</v>
      </c>
      <c r="B28" s="291" t="s">
        <v>688</v>
      </c>
      <c r="C28" s="297"/>
      <c r="D28" s="297"/>
      <c r="E28" s="367">
        <v>0.006429969247973162</v>
      </c>
      <c r="F28" s="290">
        <v>38</v>
      </c>
    </row>
    <row r="29" spans="1:6" ht="14.25" thickBot="1">
      <c r="A29" s="265" t="s">
        <v>580</v>
      </c>
      <c r="B29" s="291" t="s">
        <v>689</v>
      </c>
      <c r="C29" s="297"/>
      <c r="D29" s="297"/>
      <c r="E29" s="367"/>
      <c r="F29" s="290">
        <v>39</v>
      </c>
    </row>
    <row r="30" spans="1:6" ht="14.25" thickBot="1">
      <c r="A30" s="265" t="s">
        <v>580</v>
      </c>
      <c r="B30" s="291" t="s">
        <v>342</v>
      </c>
      <c r="C30" s="297"/>
      <c r="D30" s="297"/>
      <c r="E30" s="367">
        <v>0.026279004752585967</v>
      </c>
      <c r="F30" s="290">
        <v>40</v>
      </c>
    </row>
    <row r="31" spans="1:6" ht="14.25" thickBot="1">
      <c r="A31" s="265" t="s">
        <v>580</v>
      </c>
      <c r="B31" s="291" t="s">
        <v>690</v>
      </c>
      <c r="C31" s="297"/>
      <c r="D31" s="297"/>
      <c r="E31" s="367"/>
      <c r="F31" s="290">
        <v>41</v>
      </c>
    </row>
    <row r="32" spans="1:6" ht="14.25" thickBot="1">
      <c r="A32" s="265" t="s">
        <v>580</v>
      </c>
      <c r="B32" s="291" t="s">
        <v>343</v>
      </c>
      <c r="C32" s="297"/>
      <c r="D32" s="297"/>
      <c r="E32" s="367">
        <v>0.022924238188426056</v>
      </c>
      <c r="F32" s="290">
        <v>42</v>
      </c>
    </row>
    <row r="33" spans="1:6" ht="27.75" thickBot="1">
      <c r="A33" s="265" t="s">
        <v>580</v>
      </c>
      <c r="B33" s="291" t="s">
        <v>165</v>
      </c>
      <c r="C33" s="297"/>
      <c r="D33" s="297"/>
      <c r="E33" s="367"/>
      <c r="F33" s="290">
        <v>43</v>
      </c>
    </row>
    <row r="34" spans="1:6" ht="14.25" thickBot="1">
      <c r="A34" s="265" t="s">
        <v>580</v>
      </c>
      <c r="B34" s="291" t="s">
        <v>691</v>
      </c>
      <c r="C34" s="297"/>
      <c r="D34" s="297"/>
      <c r="E34" s="367">
        <v>0.01425775789767962</v>
      </c>
      <c r="F34" s="290">
        <v>44</v>
      </c>
    </row>
    <row r="35" spans="1:6" ht="14.25" thickBot="1">
      <c r="A35" s="265" t="s">
        <v>580</v>
      </c>
      <c r="B35" s="291" t="s">
        <v>692</v>
      </c>
      <c r="C35" s="297"/>
      <c r="D35" s="297"/>
      <c r="E35" s="367">
        <v>0.10455689124965055</v>
      </c>
      <c r="F35" s="290">
        <v>45</v>
      </c>
    </row>
    <row r="36" spans="1:6" ht="14.25" thickBot="1">
      <c r="A36" s="265" t="s">
        <v>580</v>
      </c>
      <c r="B36" s="291" t="s">
        <v>693</v>
      </c>
      <c r="C36" s="297"/>
      <c r="D36" s="297"/>
      <c r="E36" s="367"/>
      <c r="F36" s="290">
        <v>46</v>
      </c>
    </row>
    <row r="37" spans="1:6" ht="14.25" thickBot="1">
      <c r="A37" s="265" t="s">
        <v>580</v>
      </c>
      <c r="B37" s="291" t="s">
        <v>694</v>
      </c>
      <c r="C37" s="297"/>
      <c r="D37" s="297"/>
      <c r="E37" s="367"/>
      <c r="F37" s="290">
        <v>47</v>
      </c>
    </row>
    <row r="38" spans="1:6" ht="14.25" thickBot="1">
      <c r="A38" s="265" t="s">
        <v>580</v>
      </c>
      <c r="B38" s="291" t="s">
        <v>695</v>
      </c>
      <c r="C38" s="297"/>
      <c r="D38" s="297"/>
      <c r="E38" s="367"/>
      <c r="F38" s="290">
        <v>48</v>
      </c>
    </row>
    <row r="39" spans="1:6" ht="14.25" thickBot="1">
      <c r="A39" s="265" t="s">
        <v>580</v>
      </c>
      <c r="B39" s="291" t="s">
        <v>696</v>
      </c>
      <c r="C39" s="297"/>
      <c r="D39" s="297"/>
      <c r="E39" s="367"/>
      <c r="F39" s="290">
        <v>49</v>
      </c>
    </row>
    <row r="40" spans="1:6" ht="14.25" thickBot="1">
      <c r="A40" s="265" t="s">
        <v>580</v>
      </c>
      <c r="B40" s="291" t="s">
        <v>344</v>
      </c>
      <c r="C40" s="297"/>
      <c r="D40" s="297"/>
      <c r="E40" s="367">
        <v>0.02460162147050601</v>
      </c>
      <c r="F40" s="290">
        <v>50</v>
      </c>
    </row>
    <row r="41" spans="1:6" ht="14.25" thickBot="1">
      <c r="A41" s="265" t="s">
        <v>580</v>
      </c>
      <c r="B41" s="291" t="s">
        <v>952</v>
      </c>
      <c r="C41" s="297"/>
      <c r="D41" s="297"/>
      <c r="E41" s="367"/>
      <c r="F41" s="290">
        <v>51</v>
      </c>
    </row>
    <row r="42" spans="1:6" ht="14.25" thickBot="1">
      <c r="A42" s="265" t="s">
        <v>580</v>
      </c>
      <c r="B42" s="291" t="s">
        <v>587</v>
      </c>
      <c r="C42" s="297"/>
      <c r="D42" s="297"/>
      <c r="E42" s="367">
        <v>0.1364271736091697</v>
      </c>
      <c r="F42" s="290">
        <v>52</v>
      </c>
    </row>
    <row r="43" spans="1:6" ht="14.25" thickBot="1">
      <c r="A43" s="265" t="s">
        <v>580</v>
      </c>
      <c r="B43" s="291" t="s">
        <v>919</v>
      </c>
      <c r="C43" s="297"/>
      <c r="D43" s="297"/>
      <c r="E43" s="367">
        <v>0.015655577299412915</v>
      </c>
      <c r="F43" s="290">
        <v>54</v>
      </c>
    </row>
    <row r="44" spans="1:6" ht="13.5">
      <c r="A44" s="265" t="s">
        <v>580</v>
      </c>
      <c r="B44" s="292" t="s">
        <v>345</v>
      </c>
      <c r="C44" s="298"/>
      <c r="D44" s="298"/>
      <c r="E44" s="368"/>
      <c r="F44" s="293"/>
    </row>
    <row r="45" spans="1:6" ht="13.5">
      <c r="A45" s="265" t="s">
        <v>580</v>
      </c>
      <c r="B45" s="166" t="s">
        <v>828</v>
      </c>
      <c r="C45" s="294">
        <f>SUM(C6:C44)</f>
        <v>0</v>
      </c>
      <c r="D45" s="294">
        <f>SUM(D6:D44)</f>
        <v>0</v>
      </c>
      <c r="E45" s="294">
        <f>SUM(E6:E44)</f>
        <v>0.9999999999999998</v>
      </c>
      <c r="F45" s="50"/>
    </row>
  </sheetData>
  <sheetProtection/>
  <mergeCells count="2">
    <mergeCell ref="A1:E1"/>
    <mergeCell ref="B4:F4"/>
  </mergeCells>
  <printOptions/>
  <pageMargins left="0.75" right="0.75" top="1" bottom="1" header="0.5" footer="0.5"/>
  <pageSetup fitToHeight="0" fitToWidth="0" horizontalDpi="600" verticalDpi="600" orientation="portrait" scale="70" r:id="rId1"/>
  <headerFooter alignWithMargins="0">
    <oddHeader>&amp;CCommon Data Set 2013-2014</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5"/>
  <sheetViews>
    <sheetView showGridLines="0" showRowColHeaders="0" view="pageLayout" showRuler="0" workbookViewId="0" topLeftCell="A1">
      <selection activeCell="A1" sqref="A1"/>
    </sheetView>
  </sheetViews>
  <sheetFormatPr defaultColWidth="0" defaultRowHeight="12.75" zeroHeight="1"/>
  <cols>
    <col min="1" max="1" width="88.7109375" style="8" customWidth="1"/>
    <col min="2" max="2" width="0.85546875" style="1" customWidth="1"/>
    <col min="3" max="16384" width="0" style="1" hidden="1" customWidth="1"/>
  </cols>
  <sheetData>
    <row r="1" ht="17.25">
      <c r="A1" s="2" t="s">
        <v>449</v>
      </c>
    </row>
    <row r="2" ht="12.75">
      <c r="A2" s="3" t="s">
        <v>537</v>
      </c>
    </row>
    <row r="3" ht="12.75">
      <c r="A3" s="3"/>
    </row>
    <row r="4" ht="26.25">
      <c r="A4" s="4" t="s">
        <v>538</v>
      </c>
    </row>
    <row r="5" ht="12.75">
      <c r="A5" s="5"/>
    </row>
    <row r="6" ht="39">
      <c r="A6" s="3" t="s">
        <v>350</v>
      </c>
    </row>
    <row r="7" ht="39">
      <c r="A7" s="3" t="s">
        <v>351</v>
      </c>
    </row>
    <row r="8" ht="12.75">
      <c r="A8" s="3" t="s">
        <v>352</v>
      </c>
    </row>
    <row r="9" ht="26.25">
      <c r="A9" s="3" t="s">
        <v>353</v>
      </c>
    </row>
    <row r="10" ht="44.25" customHeight="1">
      <c r="A10" s="14" t="s">
        <v>743</v>
      </c>
    </row>
    <row r="11" ht="52.5">
      <c r="A11" s="3" t="s">
        <v>459</v>
      </c>
    </row>
    <row r="12" ht="39">
      <c r="A12" s="3" t="s">
        <v>460</v>
      </c>
    </row>
    <row r="13" ht="39">
      <c r="A13" s="3" t="s">
        <v>461</v>
      </c>
    </row>
    <row r="14" ht="26.25">
      <c r="A14" s="3" t="s">
        <v>462</v>
      </c>
    </row>
    <row r="15" ht="92.25">
      <c r="A15" s="3" t="s">
        <v>472</v>
      </c>
    </row>
    <row r="16" ht="26.25">
      <c r="A16" s="3" t="s">
        <v>648</v>
      </c>
    </row>
    <row r="17" ht="12.75">
      <c r="A17" s="3" t="s">
        <v>649</v>
      </c>
    </row>
    <row r="18" ht="39">
      <c r="A18" s="3" t="s">
        <v>650</v>
      </c>
    </row>
    <row r="19" ht="26.25">
      <c r="A19" s="3" t="s">
        <v>651</v>
      </c>
    </row>
    <row r="20" ht="39">
      <c r="A20" s="15" t="s">
        <v>421</v>
      </c>
    </row>
    <row r="21" ht="66">
      <c r="A21" s="3" t="s">
        <v>652</v>
      </c>
    </row>
    <row r="22" ht="12.75">
      <c r="A22" s="3" t="s">
        <v>653</v>
      </c>
    </row>
    <row r="23" ht="12.75">
      <c r="A23" s="3" t="s">
        <v>654</v>
      </c>
    </row>
    <row r="24" ht="26.25">
      <c r="A24" s="3" t="s">
        <v>655</v>
      </c>
    </row>
    <row r="25" ht="39">
      <c r="A25" s="3" t="s">
        <v>656</v>
      </c>
    </row>
    <row r="26" ht="39">
      <c r="A26" s="3" t="s">
        <v>396</v>
      </c>
    </row>
    <row r="27" ht="26.25">
      <c r="A27" s="3" t="s">
        <v>397</v>
      </c>
    </row>
    <row r="28" ht="39">
      <c r="A28" s="3" t="s">
        <v>398</v>
      </c>
    </row>
    <row r="29" ht="26.25">
      <c r="A29" s="3" t="s">
        <v>399</v>
      </c>
    </row>
    <row r="30" ht="52.5">
      <c r="A30" s="3" t="s">
        <v>400</v>
      </c>
    </row>
    <row r="31" ht="26.25">
      <c r="A31" s="14" t="s">
        <v>806</v>
      </c>
    </row>
    <row r="32" ht="26.25">
      <c r="A32" s="3" t="s">
        <v>401</v>
      </c>
    </row>
    <row r="33" ht="26.25">
      <c r="A33" s="3" t="s">
        <v>402</v>
      </c>
    </row>
    <row r="34" ht="39">
      <c r="A34" s="3" t="s">
        <v>403</v>
      </c>
    </row>
    <row r="35" ht="26.25">
      <c r="A35" s="3" t="s">
        <v>404</v>
      </c>
    </row>
    <row r="36" ht="52.5">
      <c r="A36" s="3" t="s">
        <v>405</v>
      </c>
    </row>
    <row r="37" ht="26.25">
      <c r="A37" s="3" t="s">
        <v>406</v>
      </c>
    </row>
    <row r="38" ht="26.25">
      <c r="A38" s="3" t="s">
        <v>407</v>
      </c>
    </row>
    <row r="39" ht="26.25">
      <c r="A39" s="3" t="s">
        <v>408</v>
      </c>
    </row>
    <row r="40" ht="39">
      <c r="A40" s="3" t="s">
        <v>409</v>
      </c>
    </row>
    <row r="41" ht="66">
      <c r="A41" s="3" t="s">
        <v>410</v>
      </c>
    </row>
    <row r="42" ht="12.75">
      <c r="A42" s="3" t="s">
        <v>411</v>
      </c>
    </row>
    <row r="43" ht="26.25">
      <c r="A43" s="3" t="s">
        <v>412</v>
      </c>
    </row>
    <row r="44" ht="69" customHeight="1">
      <c r="A44" s="14" t="s">
        <v>157</v>
      </c>
    </row>
    <row r="45" ht="110.25" customHeight="1">
      <c r="A45" s="14" t="s">
        <v>821</v>
      </c>
    </row>
    <row r="46" ht="34.5" customHeight="1">
      <c r="A46" s="14" t="s">
        <v>822</v>
      </c>
    </row>
    <row r="47" ht="26.25">
      <c r="A47" s="3" t="s">
        <v>716</v>
      </c>
    </row>
    <row r="48" ht="39">
      <c r="A48" s="3" t="s">
        <v>717</v>
      </c>
    </row>
    <row r="49" ht="39">
      <c r="A49" s="3" t="s">
        <v>718</v>
      </c>
    </row>
    <row r="50" ht="26.25">
      <c r="A50" s="3" t="s">
        <v>426</v>
      </c>
    </row>
    <row r="51" ht="66">
      <c r="A51" s="3" t="s">
        <v>878</v>
      </c>
    </row>
    <row r="52" ht="26.25">
      <c r="A52" s="3" t="s">
        <v>879</v>
      </c>
    </row>
    <row r="53" ht="39">
      <c r="A53" s="3" t="s">
        <v>880</v>
      </c>
    </row>
    <row r="54" ht="39">
      <c r="A54" s="3" t="s">
        <v>881</v>
      </c>
    </row>
    <row r="55" ht="39">
      <c r="A55" s="3" t="s">
        <v>882</v>
      </c>
    </row>
    <row r="56" ht="52.5">
      <c r="A56" s="3" t="s">
        <v>883</v>
      </c>
    </row>
    <row r="57" ht="52.5">
      <c r="A57" s="3" t="s">
        <v>884</v>
      </c>
    </row>
    <row r="58" ht="26.25">
      <c r="A58" s="3" t="s">
        <v>885</v>
      </c>
    </row>
    <row r="59" ht="12.75">
      <c r="A59" s="3" t="s">
        <v>886</v>
      </c>
    </row>
    <row r="60" ht="39">
      <c r="A60" s="3" t="s">
        <v>887</v>
      </c>
    </row>
    <row r="61" ht="26.25">
      <c r="A61" s="3" t="s">
        <v>888</v>
      </c>
    </row>
    <row r="62" ht="26.25">
      <c r="A62" s="3" t="s">
        <v>889</v>
      </c>
    </row>
    <row r="63" ht="66">
      <c r="A63" s="3" t="s">
        <v>673</v>
      </c>
    </row>
    <row r="64" ht="26.25">
      <c r="A64" s="14" t="s">
        <v>823</v>
      </c>
    </row>
    <row r="65" ht="12.75">
      <c r="A65" s="3" t="s">
        <v>674</v>
      </c>
    </row>
    <row r="66" ht="39">
      <c r="A66" s="3" t="s">
        <v>871</v>
      </c>
    </row>
    <row r="67" ht="26.25">
      <c r="A67" s="3" t="s">
        <v>872</v>
      </c>
    </row>
    <row r="68" ht="26.25">
      <c r="A68" s="3" t="s">
        <v>873</v>
      </c>
    </row>
    <row r="69" ht="39">
      <c r="A69" s="3" t="s">
        <v>874</v>
      </c>
    </row>
    <row r="70" ht="26.25">
      <c r="A70" s="3" t="s">
        <v>875</v>
      </c>
    </row>
    <row r="71" ht="12.75">
      <c r="A71" s="3" t="s">
        <v>876</v>
      </c>
    </row>
    <row r="72" ht="26.25">
      <c r="A72" s="13" t="s">
        <v>666</v>
      </c>
    </row>
    <row r="73" ht="39">
      <c r="A73" s="3" t="s">
        <v>794</v>
      </c>
    </row>
    <row r="74" ht="39">
      <c r="A74" s="3" t="s">
        <v>761</v>
      </c>
    </row>
    <row r="75" ht="12.75">
      <c r="A75" s="3" t="s">
        <v>762</v>
      </c>
    </row>
    <row r="76" ht="39">
      <c r="A76" s="3" t="s">
        <v>795</v>
      </c>
    </row>
    <row r="77" ht="59.25" customHeight="1">
      <c r="A77" s="14" t="s">
        <v>824</v>
      </c>
    </row>
    <row r="78" ht="26.25">
      <c r="A78" s="3" t="s">
        <v>84</v>
      </c>
    </row>
    <row r="79" ht="26.25">
      <c r="A79" s="3" t="s">
        <v>85</v>
      </c>
    </row>
    <row r="80" ht="39">
      <c r="A80" s="15" t="s">
        <v>422</v>
      </c>
    </row>
    <row r="81" ht="26.25">
      <c r="A81" s="3" t="s">
        <v>86</v>
      </c>
    </row>
    <row r="82" ht="26.25">
      <c r="A82" s="3" t="s">
        <v>87</v>
      </c>
    </row>
    <row r="83" ht="39">
      <c r="A83" s="3" t="s">
        <v>88</v>
      </c>
    </row>
    <row r="84" ht="26.25">
      <c r="A84" s="3" t="s">
        <v>89</v>
      </c>
    </row>
    <row r="85" ht="26.25">
      <c r="A85" s="3" t="s">
        <v>90</v>
      </c>
    </row>
    <row r="86" ht="26.25">
      <c r="A86" s="3" t="s">
        <v>91</v>
      </c>
    </row>
    <row r="87" ht="26.25">
      <c r="A87" s="3" t="s">
        <v>92</v>
      </c>
    </row>
    <row r="88" ht="39">
      <c r="A88" s="3" t="s">
        <v>675</v>
      </c>
    </row>
    <row r="89" ht="39">
      <c r="A89" s="3" t="s">
        <v>676</v>
      </c>
    </row>
    <row r="90" ht="39">
      <c r="A90" s="3" t="s">
        <v>677</v>
      </c>
    </row>
    <row r="91" ht="39">
      <c r="A91" s="6" t="s">
        <v>678</v>
      </c>
    </row>
    <row r="92" ht="52.5">
      <c r="A92" s="6" t="s">
        <v>31</v>
      </c>
    </row>
    <row r="93" ht="52.5">
      <c r="A93" s="6" t="s">
        <v>32</v>
      </c>
    </row>
    <row r="94" ht="39">
      <c r="A94" s="3" t="s">
        <v>33</v>
      </c>
    </row>
    <row r="95" ht="26.25">
      <c r="A95" s="3" t="s">
        <v>34</v>
      </c>
    </row>
    <row r="96" ht="39">
      <c r="A96" s="3" t="s">
        <v>35</v>
      </c>
    </row>
    <row r="97" ht="12.75">
      <c r="A97" s="3" t="s">
        <v>36</v>
      </c>
    </row>
    <row r="98" ht="26.25">
      <c r="A98" s="3" t="s">
        <v>744</v>
      </c>
    </row>
    <row r="99" ht="39">
      <c r="A99" s="3" t="s">
        <v>745</v>
      </c>
    </row>
    <row r="100" ht="39">
      <c r="A100" s="3" t="s">
        <v>746</v>
      </c>
    </row>
    <row r="101" ht="26.25">
      <c r="A101" s="3" t="s">
        <v>747</v>
      </c>
    </row>
    <row r="102" ht="39">
      <c r="A102" s="3" t="s">
        <v>748</v>
      </c>
    </row>
    <row r="103" ht="26.25">
      <c r="A103" s="3" t="s">
        <v>749</v>
      </c>
    </row>
    <row r="104" ht="26.25">
      <c r="A104" s="3" t="s">
        <v>750</v>
      </c>
    </row>
    <row r="105" ht="39">
      <c r="A105" s="3" t="s">
        <v>751</v>
      </c>
    </row>
    <row r="106" ht="78.75">
      <c r="A106" s="3" t="s">
        <v>114</v>
      </c>
    </row>
    <row r="107" ht="26.25">
      <c r="A107" s="3" t="s">
        <v>115</v>
      </c>
    </row>
    <row r="108" ht="39">
      <c r="A108" s="3" t="s">
        <v>116</v>
      </c>
    </row>
    <row r="109" ht="26.25">
      <c r="A109" s="3" t="s">
        <v>117</v>
      </c>
    </row>
    <row r="110" ht="26.25">
      <c r="A110" s="3" t="s">
        <v>118</v>
      </c>
    </row>
    <row r="111" ht="39">
      <c r="A111" s="3" t="s">
        <v>119</v>
      </c>
    </row>
    <row r="112" ht="66">
      <c r="A112" s="3" t="s">
        <v>120</v>
      </c>
    </row>
    <row r="113" ht="26.25">
      <c r="A113" s="3" t="s">
        <v>645</v>
      </c>
    </row>
    <row r="114" ht="26.25">
      <c r="A114" s="3" t="s">
        <v>646</v>
      </c>
    </row>
    <row r="115" ht="39">
      <c r="A115" s="3" t="s">
        <v>647</v>
      </c>
    </row>
    <row r="116" ht="39">
      <c r="A116" s="3" t="s">
        <v>132</v>
      </c>
    </row>
    <row r="117" ht="26.25">
      <c r="A117" s="3" t="s">
        <v>133</v>
      </c>
    </row>
    <row r="118" ht="12.75">
      <c r="A118" s="3" t="s">
        <v>134</v>
      </c>
    </row>
    <row r="119" ht="26.25">
      <c r="A119" s="3" t="s">
        <v>135</v>
      </c>
    </row>
    <row r="120" ht="39">
      <c r="A120" s="3" t="s">
        <v>136</v>
      </c>
    </row>
    <row r="121" ht="26.25">
      <c r="A121" s="3" t="s">
        <v>137</v>
      </c>
    </row>
    <row r="122" ht="26.25">
      <c r="A122" s="3" t="s">
        <v>138</v>
      </c>
    </row>
    <row r="123" ht="39">
      <c r="A123" s="3" t="s">
        <v>907</v>
      </c>
    </row>
    <row r="124" ht="26.25">
      <c r="A124" s="3" t="s">
        <v>908</v>
      </c>
    </row>
    <row r="125" ht="39">
      <c r="A125" s="3" t="s">
        <v>909</v>
      </c>
    </row>
    <row r="126" ht="26.25">
      <c r="A126" s="3" t="s">
        <v>877</v>
      </c>
    </row>
    <row r="127" ht="26.25">
      <c r="A127" s="3" t="s">
        <v>763</v>
      </c>
    </row>
    <row r="128" ht="26.25">
      <c r="A128" s="3" t="s">
        <v>489</v>
      </c>
    </row>
    <row r="129" ht="26.25">
      <c r="A129" s="3" t="s">
        <v>490</v>
      </c>
    </row>
    <row r="130" ht="39">
      <c r="A130" s="3" t="s">
        <v>491</v>
      </c>
    </row>
    <row r="131" ht="12.75"/>
    <row r="132" ht="12.75">
      <c r="A132" s="7" t="s">
        <v>601</v>
      </c>
    </row>
    <row r="133" ht="12.75"/>
    <row r="134" ht="12.75">
      <c r="A134" s="12" t="s">
        <v>425</v>
      </c>
    </row>
    <row r="135" ht="52.5">
      <c r="A135" s="13" t="s">
        <v>804</v>
      </c>
    </row>
    <row r="136" ht="26.25">
      <c r="A136" s="3" t="s">
        <v>829</v>
      </c>
    </row>
    <row r="137" ht="39">
      <c r="A137" s="3" t="s">
        <v>805</v>
      </c>
    </row>
    <row r="138" ht="26.25">
      <c r="A138" s="13" t="s">
        <v>803</v>
      </c>
    </row>
    <row r="139" ht="26.25">
      <c r="A139" s="3" t="s">
        <v>602</v>
      </c>
    </row>
    <row r="140" ht="39">
      <c r="A140" s="3" t="s">
        <v>697</v>
      </c>
    </row>
    <row r="141" ht="26.25">
      <c r="A141" s="3" t="s">
        <v>450</v>
      </c>
    </row>
    <row r="142" ht="26.25">
      <c r="A142" s="3" t="s">
        <v>667</v>
      </c>
    </row>
    <row r="143" ht="66">
      <c r="A143" s="3" t="s">
        <v>451</v>
      </c>
    </row>
    <row r="144" ht="12.75">
      <c r="A144" s="3" t="s">
        <v>442</v>
      </c>
    </row>
    <row r="145" ht="12.75">
      <c r="A145" s="4" t="s">
        <v>592</v>
      </c>
    </row>
    <row r="146" ht="12.75">
      <c r="A146" s="4" t="s">
        <v>593</v>
      </c>
    </row>
    <row r="147" ht="12.75">
      <c r="A147" s="4" t="s">
        <v>594</v>
      </c>
    </row>
    <row r="148" ht="12.75">
      <c r="A148" s="4" t="s">
        <v>595</v>
      </c>
    </row>
    <row r="149" ht="12.75">
      <c r="A149" s="4" t="s">
        <v>596</v>
      </c>
    </row>
    <row r="150" ht="12.75">
      <c r="A150" s="4" t="s">
        <v>597</v>
      </c>
    </row>
    <row r="151" ht="12.75">
      <c r="A151" s="4" t="s">
        <v>598</v>
      </c>
    </row>
    <row r="152" ht="12.75">
      <c r="A152" s="4" t="s">
        <v>599</v>
      </c>
    </row>
    <row r="153" ht="12.75">
      <c r="A153" s="4" t="s">
        <v>600</v>
      </c>
    </row>
    <row r="154" ht="26.25">
      <c r="A154" s="3" t="s">
        <v>668</v>
      </c>
    </row>
    <row r="155" ht="26.25">
      <c r="A155" s="3" t="s">
        <v>710</v>
      </c>
    </row>
    <row r="156" ht="12.75"/>
  </sheetData>
  <sheetProtection/>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A1" sqref="A1:B1"/>
    </sheetView>
  </sheetViews>
  <sheetFormatPr defaultColWidth="0" defaultRowHeight="12.75" zeroHeight="1"/>
  <cols>
    <col min="1" max="1" width="13.140625" style="10" customWidth="1"/>
    <col min="2" max="2" width="83.00390625" style="9" customWidth="1"/>
    <col min="3" max="3" width="0.71875" style="11" customWidth="1"/>
    <col min="4" max="16384" width="0" style="11" hidden="1" customWidth="1"/>
  </cols>
  <sheetData>
    <row r="1" spans="1:2" ht="12.75" customHeight="1">
      <c r="A1" s="583" t="s">
        <v>987</v>
      </c>
      <c r="B1" s="583"/>
    </row>
    <row r="2" spans="1:2" ht="12.75">
      <c r="A2" s="310"/>
      <c r="B2" s="310"/>
    </row>
    <row r="3" spans="1:2" ht="12.75" customHeight="1">
      <c r="A3" s="582" t="s">
        <v>988</v>
      </c>
      <c r="B3" s="582"/>
    </row>
    <row r="4" spans="1:2" ht="12.75">
      <c r="A4" s="311" t="s">
        <v>989</v>
      </c>
      <c r="B4" s="311"/>
    </row>
    <row r="5" spans="1:2" ht="12.75" customHeight="1">
      <c r="A5" s="11"/>
      <c r="B5" s="11"/>
    </row>
    <row r="6" spans="1:2" ht="12.75">
      <c r="A6" s="11"/>
      <c r="B6" s="11"/>
    </row>
    <row r="7" spans="1:2" ht="12.75">
      <c r="A7" s="11"/>
      <c r="B7" s="11"/>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2013-2014</oddHeader>
  </headerFooter>
</worksheet>
</file>

<file path=xl/worksheets/sheet13.xml><?xml version="1.0" encoding="utf-8"?>
<worksheet xmlns="http://schemas.openxmlformats.org/spreadsheetml/2006/main" xmlns:r="http://schemas.openxmlformats.org/officeDocument/2006/relationships">
  <dimension ref="A1:B50"/>
  <sheetViews>
    <sheetView zoomScalePageLayoutView="0" workbookViewId="0" topLeftCell="A1">
      <selection activeCell="A1" sqref="A1:B1"/>
    </sheetView>
  </sheetViews>
  <sheetFormatPr defaultColWidth="9.140625" defaultRowHeight="12.75"/>
  <cols>
    <col min="1" max="1" width="10.7109375" style="375" customWidth="1"/>
    <col min="2" max="2" width="78.7109375" style="376" customWidth="1"/>
    <col min="3" max="16384" width="9.140625" style="370" customWidth="1"/>
  </cols>
  <sheetData>
    <row r="1" spans="1:2" ht="18" customHeight="1">
      <c r="A1" s="584" t="s">
        <v>1095</v>
      </c>
      <c r="B1" s="585"/>
    </row>
    <row r="2" spans="1:2" ht="12.75">
      <c r="A2" s="371"/>
      <c r="B2" s="372"/>
    </row>
    <row r="3" spans="1:2" ht="12.75">
      <c r="A3" s="371"/>
      <c r="B3" s="372"/>
    </row>
    <row r="4" spans="1:2" ht="12.75">
      <c r="A4" s="371"/>
      <c r="B4" s="372"/>
    </row>
    <row r="5" spans="1:2" ht="12.75">
      <c r="A5" s="371">
        <v>41626</v>
      </c>
      <c r="B5" s="372" t="s">
        <v>1096</v>
      </c>
    </row>
    <row r="6" spans="1:2" ht="12.75">
      <c r="A6" s="371">
        <v>41681</v>
      </c>
      <c r="B6" s="372" t="s">
        <v>1097</v>
      </c>
    </row>
    <row r="7" spans="1:2" ht="12.75">
      <c r="A7" s="371">
        <v>41734</v>
      </c>
      <c r="B7" s="372" t="s">
        <v>1099</v>
      </c>
    </row>
    <row r="8" spans="1:2" ht="12.75">
      <c r="A8" s="373">
        <v>41766</v>
      </c>
      <c r="B8" s="372" t="s">
        <v>1100</v>
      </c>
    </row>
    <row r="9" spans="1:2" ht="12.75">
      <c r="A9" s="371"/>
      <c r="B9" s="372"/>
    </row>
    <row r="10" spans="1:2" ht="12.75">
      <c r="A10" s="371"/>
      <c r="B10" s="372"/>
    </row>
    <row r="11" spans="1:2" ht="12.75">
      <c r="A11" s="371"/>
      <c r="B11" s="372"/>
    </row>
    <row r="12" spans="1:2" ht="12.75">
      <c r="A12" s="371"/>
      <c r="B12" s="372"/>
    </row>
    <row r="13" spans="1:2" ht="12.75">
      <c r="A13" s="371"/>
      <c r="B13" s="372"/>
    </row>
    <row r="14" spans="1:2" ht="12.75">
      <c r="A14" s="371"/>
      <c r="B14" s="372"/>
    </row>
    <row r="15" spans="1:2" ht="12.75">
      <c r="A15" s="371"/>
      <c r="B15" s="372"/>
    </row>
    <row r="16" spans="1:2" ht="12.75">
      <c r="A16" s="371"/>
      <c r="B16" s="372"/>
    </row>
    <row r="17" spans="1:2" ht="12.75">
      <c r="A17" s="371"/>
      <c r="B17" s="372"/>
    </row>
    <row r="18" spans="1:2" ht="12.75">
      <c r="A18" s="371"/>
      <c r="B18" s="372"/>
    </row>
    <row r="19" spans="1:2" ht="12.75">
      <c r="A19" s="371"/>
      <c r="B19" s="372"/>
    </row>
    <row r="20" spans="1:2" ht="12.75">
      <c r="A20" s="371"/>
      <c r="B20" s="372"/>
    </row>
    <row r="21" spans="1:2" ht="12.75">
      <c r="A21" s="371"/>
      <c r="B21" s="372"/>
    </row>
    <row r="22" spans="1:2" ht="12.75">
      <c r="A22" s="371"/>
      <c r="B22" s="372"/>
    </row>
    <row r="23" spans="1:2" ht="12.75">
      <c r="A23" s="371"/>
      <c r="B23" s="372"/>
    </row>
    <row r="24" spans="1:2" ht="12.75">
      <c r="A24" s="371"/>
      <c r="B24" s="372"/>
    </row>
    <row r="25" spans="1:2" ht="12.75">
      <c r="A25" s="371"/>
      <c r="B25" s="372"/>
    </row>
    <row r="26" spans="1:2" ht="12.75">
      <c r="A26" s="371"/>
      <c r="B26" s="372"/>
    </row>
    <row r="27" spans="1:2" ht="12.75">
      <c r="A27" s="371"/>
      <c r="B27" s="372"/>
    </row>
    <row r="28" spans="1:2" ht="12.75">
      <c r="A28" s="371"/>
      <c r="B28" s="372"/>
    </row>
    <row r="29" spans="1:2" ht="12.75">
      <c r="A29" s="371"/>
      <c r="B29" s="372"/>
    </row>
    <row r="30" spans="1:2" ht="12.75">
      <c r="A30" s="371"/>
      <c r="B30" s="372"/>
    </row>
    <row r="31" spans="1:2" ht="12.75">
      <c r="A31" s="371"/>
      <c r="B31" s="372"/>
    </row>
    <row r="32" spans="1:2" ht="12.75">
      <c r="A32" s="371"/>
      <c r="B32" s="372"/>
    </row>
    <row r="33" spans="1:2" ht="12.75">
      <c r="A33" s="371"/>
      <c r="B33" s="372"/>
    </row>
    <row r="34" spans="1:2" ht="12.75">
      <c r="A34" s="371"/>
      <c r="B34" s="372"/>
    </row>
    <row r="35" spans="1:2" ht="12.75">
      <c r="A35" s="371"/>
      <c r="B35" s="372"/>
    </row>
    <row r="36" spans="1:2" ht="12.75">
      <c r="A36" s="371"/>
      <c r="B36" s="372"/>
    </row>
    <row r="37" spans="1:2" ht="12.75">
      <c r="A37" s="371"/>
      <c r="B37" s="372"/>
    </row>
    <row r="38" spans="1:2" ht="12.75">
      <c r="A38" s="371"/>
      <c r="B38" s="372"/>
    </row>
    <row r="39" spans="1:2" ht="12.75">
      <c r="A39" s="371"/>
      <c r="B39" s="372"/>
    </row>
    <row r="40" spans="1:2" ht="12.75">
      <c r="A40" s="371"/>
      <c r="B40" s="372"/>
    </row>
    <row r="41" spans="1:2" ht="12.75">
      <c r="A41" s="371"/>
      <c r="B41" s="372"/>
    </row>
    <row r="42" spans="1:2" ht="12.75">
      <c r="A42" s="371"/>
      <c r="B42" s="372"/>
    </row>
    <row r="43" spans="1:2" ht="12.75">
      <c r="A43" s="371"/>
      <c r="B43" s="372"/>
    </row>
    <row r="44" spans="1:2" ht="12.75">
      <c r="A44" s="371"/>
      <c r="B44" s="372"/>
    </row>
    <row r="45" spans="1:2" ht="12.75">
      <c r="A45" s="371"/>
      <c r="B45" s="372"/>
    </row>
    <row r="46" spans="1:2" ht="12.75">
      <c r="A46" s="374"/>
      <c r="B46" s="372"/>
    </row>
    <row r="47" spans="1:2" ht="12.75">
      <c r="A47" s="374"/>
      <c r="B47" s="372"/>
    </row>
    <row r="48" spans="1:2" ht="12.75">
      <c r="A48" s="374"/>
      <c r="B48" s="372"/>
    </row>
    <row r="49" spans="1:2" ht="12.75">
      <c r="A49" s="374"/>
      <c r="B49" s="372"/>
    </row>
    <row r="50" spans="1:2" ht="12.75">
      <c r="A50" s="586" t="s">
        <v>1098</v>
      </c>
      <c r="B50" s="587"/>
    </row>
  </sheetData>
  <sheetProtection/>
  <mergeCells count="2">
    <mergeCell ref="A1:B1"/>
    <mergeCell ref="A50:B50"/>
  </mergeCells>
  <printOptions/>
  <pageMargins left="0.75" right="0.75" top="1" bottom="1" header="0.5" footer="0.5"/>
  <pageSetup horizontalDpi="600" verticalDpi="600" orientation="portrait" r:id="rId1"/>
  <headerFooter alignWithMargins="0">
    <oddHeader>&amp;CCommon Data Set 2013-14</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G106"/>
  <sheetViews>
    <sheetView showGridLines="0" zoomScalePageLayoutView="0" workbookViewId="0" topLeftCell="A1">
      <pane ySplit="1" topLeftCell="A2" activePane="bottomLeft" state="frozen"/>
      <selection pane="topLeft" activeCell="A2" sqref="A2"/>
      <selection pane="bottomLeft" activeCell="A2" sqref="A2"/>
    </sheetView>
  </sheetViews>
  <sheetFormatPr defaultColWidth="0" defaultRowHeight="12.75" zeroHeight="1"/>
  <cols>
    <col min="1" max="1" width="4.421875" style="25" customWidth="1"/>
    <col min="2" max="2" width="27.8515625" style="24" customWidth="1"/>
    <col min="3" max="3" width="12.421875" style="24" customWidth="1"/>
    <col min="4" max="4" width="14.7109375" style="24" customWidth="1"/>
    <col min="5" max="6" width="15.421875" style="24" customWidth="1"/>
    <col min="7" max="7" width="1.57421875" style="24" customWidth="1"/>
    <col min="8" max="16384" width="0" style="24" hidden="1" customWidth="1"/>
  </cols>
  <sheetData>
    <row r="1" spans="1:6" ht="18">
      <c r="A1" s="426" t="s">
        <v>252</v>
      </c>
      <c r="B1" s="426"/>
      <c r="C1" s="426"/>
      <c r="D1" s="426"/>
      <c r="E1" s="426"/>
      <c r="F1" s="426"/>
    </row>
    <row r="2" ht="13.5"/>
    <row r="3" spans="1:7" ht="50.25" customHeight="1">
      <c r="A3" s="27" t="s">
        <v>122</v>
      </c>
      <c r="B3" s="422" t="s">
        <v>990</v>
      </c>
      <c r="C3" s="423"/>
      <c r="D3" s="423"/>
      <c r="E3" s="423"/>
      <c r="F3" s="423"/>
      <c r="G3" s="24" t="s">
        <v>182</v>
      </c>
    </row>
    <row r="4" spans="1:6" ht="13.5">
      <c r="A4" s="27" t="s">
        <v>122</v>
      </c>
      <c r="B4" s="50"/>
      <c r="C4" s="427" t="s">
        <v>253</v>
      </c>
      <c r="D4" s="427"/>
      <c r="E4" s="427" t="s">
        <v>254</v>
      </c>
      <c r="F4" s="427"/>
    </row>
    <row r="5" spans="1:6" ht="13.5">
      <c r="A5" s="27" t="s">
        <v>122</v>
      </c>
      <c r="B5" s="164"/>
      <c r="C5" s="165" t="s">
        <v>255</v>
      </c>
      <c r="D5" s="165" t="s">
        <v>256</v>
      </c>
      <c r="E5" s="165" t="s">
        <v>255</v>
      </c>
      <c r="F5" s="165" t="s">
        <v>256</v>
      </c>
    </row>
    <row r="6" spans="1:6" ht="13.5">
      <c r="A6" s="27" t="s">
        <v>122</v>
      </c>
      <c r="B6" s="166" t="s">
        <v>257</v>
      </c>
      <c r="C6" s="167"/>
      <c r="D6" s="167"/>
      <c r="E6" s="167"/>
      <c r="F6" s="167"/>
    </row>
    <row r="7" spans="1:6" ht="27">
      <c r="A7" s="27" t="s">
        <v>122</v>
      </c>
      <c r="B7" s="168" t="s">
        <v>258</v>
      </c>
      <c r="C7" s="169">
        <v>1581</v>
      </c>
      <c r="D7" s="169">
        <v>1642</v>
      </c>
      <c r="E7" s="169"/>
      <c r="F7" s="169"/>
    </row>
    <row r="8" spans="1:6" ht="13.5">
      <c r="A8" s="27" t="s">
        <v>122</v>
      </c>
      <c r="B8" s="170" t="s">
        <v>259</v>
      </c>
      <c r="C8" s="169">
        <v>36</v>
      </c>
      <c r="D8" s="169">
        <v>36</v>
      </c>
      <c r="E8" s="169"/>
      <c r="F8" s="169"/>
    </row>
    <row r="9" spans="1:6" ht="13.5">
      <c r="A9" s="27" t="s">
        <v>122</v>
      </c>
      <c r="B9" s="170" t="s">
        <v>260</v>
      </c>
      <c r="C9" s="169">
        <v>5393</v>
      </c>
      <c r="D9" s="169">
        <v>5621</v>
      </c>
      <c r="E9" s="169"/>
      <c r="F9" s="169"/>
    </row>
    <row r="10" spans="1:6" ht="13.5">
      <c r="A10" s="27" t="s">
        <v>122</v>
      </c>
      <c r="B10" s="171" t="s">
        <v>261</v>
      </c>
      <c r="C10" s="169">
        <v>7010</v>
      </c>
      <c r="D10" s="169">
        <v>7299</v>
      </c>
      <c r="E10" s="169"/>
      <c r="F10" s="169"/>
    </row>
    <row r="11" spans="1:6" ht="27">
      <c r="A11" s="27" t="s">
        <v>122</v>
      </c>
      <c r="B11" s="168" t="s">
        <v>419</v>
      </c>
      <c r="C11" s="169">
        <v>40</v>
      </c>
      <c r="D11" s="169">
        <v>44</v>
      </c>
      <c r="E11" s="169"/>
      <c r="F11" s="169"/>
    </row>
    <row r="12" spans="1:7" ht="13.5">
      <c r="A12" s="27" t="s">
        <v>122</v>
      </c>
      <c r="B12" s="171" t="s">
        <v>420</v>
      </c>
      <c r="C12" s="169">
        <v>7050</v>
      </c>
      <c r="D12" s="169">
        <v>7343</v>
      </c>
      <c r="E12" s="169"/>
      <c r="F12" s="169"/>
      <c r="G12" s="172">
        <f>SUM(G10:G11)</f>
        <v>0</v>
      </c>
    </row>
    <row r="13" spans="1:6" ht="13.5">
      <c r="A13" s="27" t="s">
        <v>122</v>
      </c>
      <c r="B13" s="166" t="s">
        <v>786</v>
      </c>
      <c r="C13" s="173"/>
      <c r="D13" s="173"/>
      <c r="E13" s="173"/>
      <c r="F13" s="173"/>
    </row>
    <row r="14" spans="1:6" ht="13.5">
      <c r="A14" s="27" t="s">
        <v>122</v>
      </c>
      <c r="B14" s="170" t="s">
        <v>787</v>
      </c>
      <c r="C14" s="174">
        <v>1588</v>
      </c>
      <c r="D14" s="174">
        <v>1203</v>
      </c>
      <c r="E14" s="174"/>
      <c r="F14" s="174"/>
    </row>
    <row r="15" spans="1:6" ht="13.5">
      <c r="A15" s="27" t="s">
        <v>122</v>
      </c>
      <c r="B15" s="170" t="s">
        <v>260</v>
      </c>
      <c r="C15" s="174">
        <v>2394</v>
      </c>
      <c r="D15" s="174">
        <v>1938</v>
      </c>
      <c r="E15" s="174"/>
      <c r="F15" s="174"/>
    </row>
    <row r="16" spans="1:6" ht="27">
      <c r="A16" s="27" t="s">
        <v>122</v>
      </c>
      <c r="B16" s="168" t="s">
        <v>788</v>
      </c>
      <c r="C16" s="174">
        <v>42</v>
      </c>
      <c r="D16" s="174">
        <v>35</v>
      </c>
      <c r="E16" s="174"/>
      <c r="F16" s="174"/>
    </row>
    <row r="17" spans="1:7" ht="13.5">
      <c r="A17" s="27" t="s">
        <v>122</v>
      </c>
      <c r="B17" s="171" t="s">
        <v>789</v>
      </c>
      <c r="C17" s="174">
        <v>4024</v>
      </c>
      <c r="D17" s="174">
        <v>3176</v>
      </c>
      <c r="E17" s="174"/>
      <c r="F17" s="174"/>
      <c r="G17" s="175">
        <f>SUM(G14:G16)</f>
        <v>0</v>
      </c>
    </row>
    <row r="18" spans="1:6" ht="13.5">
      <c r="A18" s="27" t="s">
        <v>122</v>
      </c>
      <c r="B18" s="378" t="s">
        <v>790</v>
      </c>
      <c r="C18" s="378"/>
      <c r="D18" s="378"/>
      <c r="E18" s="378"/>
      <c r="F18" s="176">
        <v>14393</v>
      </c>
    </row>
    <row r="19" spans="1:6" ht="13.5">
      <c r="A19" s="27" t="s">
        <v>122</v>
      </c>
      <c r="B19" s="420" t="s">
        <v>560</v>
      </c>
      <c r="C19" s="420"/>
      <c r="D19" s="420"/>
      <c r="E19" s="420"/>
      <c r="F19" s="177">
        <v>7200</v>
      </c>
    </row>
    <row r="20" spans="1:6" ht="13.5">
      <c r="A20" s="27" t="s">
        <v>122</v>
      </c>
      <c r="B20" s="421" t="s">
        <v>791</v>
      </c>
      <c r="C20" s="421"/>
      <c r="D20" s="421"/>
      <c r="E20" s="421"/>
      <c r="F20" s="178">
        <v>21593</v>
      </c>
    </row>
    <row r="21" ht="13.5"/>
    <row r="22" spans="1:6" ht="91.5" customHeight="1">
      <c r="A22" s="27" t="s">
        <v>123</v>
      </c>
      <c r="B22" s="422" t="s">
        <v>991</v>
      </c>
      <c r="C22" s="423"/>
      <c r="D22" s="423"/>
      <c r="E22" s="423"/>
      <c r="F22" s="423"/>
    </row>
    <row r="23" spans="1:6" ht="48">
      <c r="A23" s="27" t="s">
        <v>123</v>
      </c>
      <c r="B23" s="424"/>
      <c r="C23" s="424"/>
      <c r="D23" s="179" t="s">
        <v>792</v>
      </c>
      <c r="E23" s="179" t="s">
        <v>413</v>
      </c>
      <c r="F23" s="179" t="s">
        <v>121</v>
      </c>
    </row>
    <row r="24" spans="1:6" ht="13.5">
      <c r="A24" s="27" t="s">
        <v>123</v>
      </c>
      <c r="B24" s="425" t="s">
        <v>793</v>
      </c>
      <c r="C24" s="425"/>
      <c r="D24" s="180">
        <v>346</v>
      </c>
      <c r="E24" s="180">
        <v>1344</v>
      </c>
      <c r="F24" s="180">
        <v>1418</v>
      </c>
    </row>
    <row r="25" spans="1:6" ht="13.5">
      <c r="A25" s="27" t="s">
        <v>123</v>
      </c>
      <c r="B25" s="414" t="s">
        <v>102</v>
      </c>
      <c r="C25" s="415"/>
      <c r="D25" s="180">
        <v>386</v>
      </c>
      <c r="E25" s="180">
        <v>1597</v>
      </c>
      <c r="F25" s="180">
        <v>1597</v>
      </c>
    </row>
    <row r="26" spans="1:6" ht="13.5">
      <c r="A26" s="27" t="s">
        <v>123</v>
      </c>
      <c r="B26" s="405" t="s">
        <v>0</v>
      </c>
      <c r="C26" s="405"/>
      <c r="D26" s="180">
        <v>225</v>
      </c>
      <c r="E26" s="180">
        <v>840</v>
      </c>
      <c r="F26" s="180">
        <v>840</v>
      </c>
    </row>
    <row r="27" spans="1:6" ht="13.5">
      <c r="A27" s="27" t="s">
        <v>123</v>
      </c>
      <c r="B27" s="416" t="s">
        <v>103</v>
      </c>
      <c r="C27" s="415"/>
      <c r="D27" s="180">
        <v>1253</v>
      </c>
      <c r="E27" s="180">
        <v>6107</v>
      </c>
      <c r="F27" s="180">
        <v>6109</v>
      </c>
    </row>
    <row r="28" spans="1:6" ht="15" customHeight="1">
      <c r="A28" s="27" t="s">
        <v>123</v>
      </c>
      <c r="B28" s="405" t="s">
        <v>1</v>
      </c>
      <c r="C28" s="405"/>
      <c r="D28" s="180">
        <v>13</v>
      </c>
      <c r="E28" s="180">
        <v>43</v>
      </c>
      <c r="F28" s="180">
        <v>43</v>
      </c>
    </row>
    <row r="29" spans="1:6" ht="13.5">
      <c r="A29" s="27" t="s">
        <v>123</v>
      </c>
      <c r="B29" s="405" t="s">
        <v>2</v>
      </c>
      <c r="C29" s="405"/>
      <c r="D29" s="180">
        <v>543</v>
      </c>
      <c r="E29" s="180">
        <v>2340</v>
      </c>
      <c r="F29" s="180">
        <v>2342</v>
      </c>
    </row>
    <row r="30" spans="1:6" ht="26.25" customHeight="1">
      <c r="A30" s="27" t="s">
        <v>123</v>
      </c>
      <c r="B30" s="406" t="s">
        <v>3</v>
      </c>
      <c r="C30" s="407"/>
      <c r="D30" s="180">
        <v>0</v>
      </c>
      <c r="E30" s="180">
        <v>5</v>
      </c>
      <c r="F30" s="180">
        <v>5</v>
      </c>
    </row>
    <row r="31" spans="1:6" ht="13.5">
      <c r="A31" s="27" t="s">
        <v>123</v>
      </c>
      <c r="B31" s="405" t="s">
        <v>4</v>
      </c>
      <c r="C31" s="405"/>
      <c r="D31" s="180">
        <v>152</v>
      </c>
      <c r="E31" s="180">
        <v>618</v>
      </c>
      <c r="F31" s="180">
        <v>618</v>
      </c>
    </row>
    <row r="32" spans="1:6" ht="13.5">
      <c r="A32" s="27" t="s">
        <v>123</v>
      </c>
      <c r="B32" s="405" t="s">
        <v>5</v>
      </c>
      <c r="C32" s="405"/>
      <c r="D32" s="180">
        <v>305</v>
      </c>
      <c r="E32" s="180">
        <v>1415</v>
      </c>
      <c r="F32" s="180">
        <v>1421</v>
      </c>
    </row>
    <row r="33" spans="1:7" ht="13.5">
      <c r="A33" s="27" t="s">
        <v>123</v>
      </c>
      <c r="B33" s="408" t="s">
        <v>104</v>
      </c>
      <c r="C33" s="408"/>
      <c r="D33" s="180">
        <v>3223</v>
      </c>
      <c r="E33" s="180">
        <v>14309</v>
      </c>
      <c r="F33" s="180">
        <v>14393</v>
      </c>
      <c r="G33" s="181">
        <f>SUM(G24:G32)</f>
        <v>0</v>
      </c>
    </row>
    <row r="34" ht="13.5"/>
    <row r="35" ht="15">
      <c r="B35" s="26" t="s">
        <v>105</v>
      </c>
    </row>
    <row r="36" spans="1:6" ht="13.5">
      <c r="A36" s="27" t="s">
        <v>124</v>
      </c>
      <c r="B36" s="40" t="s">
        <v>992</v>
      </c>
      <c r="F36" s="182"/>
    </row>
    <row r="37" spans="1:6" ht="13.5">
      <c r="A37" s="27" t="s">
        <v>124</v>
      </c>
      <c r="B37" s="101" t="s">
        <v>106</v>
      </c>
      <c r="C37" s="29"/>
      <c r="F37" s="182"/>
    </row>
    <row r="38" spans="1:6" ht="13.5">
      <c r="A38" s="27" t="s">
        <v>124</v>
      </c>
      <c r="B38" s="101" t="s">
        <v>107</v>
      </c>
      <c r="C38" s="29"/>
      <c r="F38" s="182"/>
    </row>
    <row r="39" spans="1:6" ht="13.5">
      <c r="A39" s="27" t="s">
        <v>124</v>
      </c>
      <c r="B39" s="101" t="s">
        <v>108</v>
      </c>
      <c r="C39" s="29">
        <v>3578</v>
      </c>
      <c r="F39" s="182"/>
    </row>
    <row r="40" spans="1:6" ht="13.5">
      <c r="A40" s="27" t="s">
        <v>124</v>
      </c>
      <c r="B40" s="101" t="s">
        <v>705</v>
      </c>
      <c r="C40" s="29"/>
      <c r="F40" s="182"/>
    </row>
    <row r="41" spans="1:6" ht="13.5">
      <c r="A41" s="27" t="s">
        <v>124</v>
      </c>
      <c r="B41" s="101" t="s">
        <v>109</v>
      </c>
      <c r="C41" s="29">
        <v>2289</v>
      </c>
      <c r="F41" s="182"/>
    </row>
    <row r="42" spans="1:6" ht="13.5">
      <c r="A42" s="27" t="s">
        <v>124</v>
      </c>
      <c r="B42" s="101" t="s">
        <v>110</v>
      </c>
      <c r="C42" s="29"/>
      <c r="F42" s="182"/>
    </row>
    <row r="43" spans="1:6" ht="27">
      <c r="A43" s="27" t="s">
        <v>124</v>
      </c>
      <c r="B43" s="158" t="s">
        <v>561</v>
      </c>
      <c r="C43" s="29">
        <v>490</v>
      </c>
      <c r="F43" s="182"/>
    </row>
    <row r="44" spans="1:6" ht="27">
      <c r="A44" s="27" t="s">
        <v>124</v>
      </c>
      <c r="B44" s="158" t="s">
        <v>562</v>
      </c>
      <c r="C44" s="29">
        <v>281</v>
      </c>
      <c r="F44" s="182"/>
    </row>
    <row r="45" spans="1:6" ht="13.5">
      <c r="A45" s="27" t="s">
        <v>124</v>
      </c>
      <c r="B45" s="99" t="s">
        <v>563</v>
      </c>
      <c r="C45" s="29"/>
      <c r="F45" s="182"/>
    </row>
    <row r="46" ht="13.5"/>
    <row r="47" spans="2:6" ht="15">
      <c r="B47" s="183" t="s">
        <v>111</v>
      </c>
      <c r="C47" s="184"/>
      <c r="D47" s="184"/>
      <c r="E47" s="184"/>
      <c r="F47" s="184"/>
    </row>
    <row r="48" spans="2:6" ht="54.75" customHeight="1">
      <c r="B48" s="409" t="s">
        <v>953</v>
      </c>
      <c r="C48" s="409"/>
      <c r="D48" s="409"/>
      <c r="E48" s="409"/>
      <c r="F48" s="409"/>
    </row>
    <row r="49" spans="1:6" ht="13.5">
      <c r="A49" s="94"/>
      <c r="B49" s="184"/>
      <c r="C49" s="184"/>
      <c r="D49" s="184"/>
      <c r="E49" s="184"/>
      <c r="F49" s="184"/>
    </row>
    <row r="50" spans="2:6" ht="13.5">
      <c r="B50" s="410" t="s">
        <v>370</v>
      </c>
      <c r="C50" s="411"/>
      <c r="D50" s="52"/>
      <c r="E50" s="52"/>
      <c r="F50" s="52"/>
    </row>
    <row r="51" spans="2:6" ht="13.5">
      <c r="B51" s="52"/>
      <c r="C51" s="52"/>
      <c r="D51" s="52"/>
      <c r="E51" s="52"/>
      <c r="F51" s="52"/>
    </row>
    <row r="52" spans="2:6" ht="42.75" customHeight="1">
      <c r="B52" s="409" t="s">
        <v>993</v>
      </c>
      <c r="C52" s="409"/>
      <c r="D52" s="409"/>
      <c r="E52" s="409"/>
      <c r="F52" s="52"/>
    </row>
    <row r="53" spans="2:6" ht="13.5">
      <c r="B53" s="184"/>
      <c r="C53" s="184"/>
      <c r="D53" s="184"/>
      <c r="E53" s="184"/>
      <c r="F53" s="52"/>
    </row>
    <row r="54" spans="2:6" ht="13.5">
      <c r="B54" s="185" t="s">
        <v>994</v>
      </c>
      <c r="C54" s="184"/>
      <c r="D54" s="184"/>
      <c r="E54" s="184"/>
      <c r="F54" s="52"/>
    </row>
    <row r="55" spans="2:6" ht="48" customHeight="1">
      <c r="B55" s="409" t="s">
        <v>995</v>
      </c>
      <c r="C55" s="409"/>
      <c r="D55" s="409"/>
      <c r="E55" s="409"/>
      <c r="F55" s="409"/>
    </row>
    <row r="56" spans="1:6" ht="38.25" customHeight="1">
      <c r="A56" s="27" t="s">
        <v>125</v>
      </c>
      <c r="B56" s="412" t="s">
        <v>996</v>
      </c>
      <c r="C56" s="413"/>
      <c r="D56" s="413"/>
      <c r="E56" s="412"/>
      <c r="F56" s="180">
        <v>3010</v>
      </c>
    </row>
    <row r="57" spans="1:6" ht="65.25" customHeight="1">
      <c r="A57" s="27" t="s">
        <v>126</v>
      </c>
      <c r="B57" s="417" t="s">
        <v>997</v>
      </c>
      <c r="C57" s="418"/>
      <c r="D57" s="418"/>
      <c r="E57" s="419"/>
      <c r="F57" s="180">
        <v>7</v>
      </c>
    </row>
    <row r="58" spans="1:7" ht="35.25" customHeight="1">
      <c r="A58" s="27" t="s">
        <v>127</v>
      </c>
      <c r="B58" s="402" t="s">
        <v>998</v>
      </c>
      <c r="C58" s="403"/>
      <c r="D58" s="403"/>
      <c r="E58" s="404"/>
      <c r="F58" s="180">
        <v>3003</v>
      </c>
      <c r="G58" s="186">
        <f>G56-G57</f>
        <v>0</v>
      </c>
    </row>
    <row r="59" spans="1:6" ht="36" customHeight="1">
      <c r="A59" s="27" t="s">
        <v>128</v>
      </c>
      <c r="B59" s="402" t="s">
        <v>999</v>
      </c>
      <c r="C59" s="403"/>
      <c r="D59" s="403"/>
      <c r="E59" s="404"/>
      <c r="F59" s="180">
        <v>2601</v>
      </c>
    </row>
    <row r="60" spans="1:6" ht="35.25" customHeight="1">
      <c r="A60" s="27" t="s">
        <v>129</v>
      </c>
      <c r="B60" s="402" t="s">
        <v>1000</v>
      </c>
      <c r="C60" s="403"/>
      <c r="D60" s="403"/>
      <c r="E60" s="404"/>
      <c r="F60" s="180">
        <v>160</v>
      </c>
    </row>
    <row r="61" spans="1:6" ht="38.25" customHeight="1">
      <c r="A61" s="27" t="s">
        <v>130</v>
      </c>
      <c r="B61" s="417" t="s">
        <v>960</v>
      </c>
      <c r="C61" s="418"/>
      <c r="D61" s="418"/>
      <c r="E61" s="419"/>
      <c r="F61" s="180">
        <v>44</v>
      </c>
    </row>
    <row r="62" spans="1:7" ht="26.25" customHeight="1">
      <c r="A62" s="27" t="s">
        <v>131</v>
      </c>
      <c r="B62" s="402" t="s">
        <v>371</v>
      </c>
      <c r="C62" s="403"/>
      <c r="D62" s="403"/>
      <c r="E62" s="404"/>
      <c r="F62" s="180">
        <v>2805</v>
      </c>
      <c r="G62" s="186">
        <f>SUM(G59:G61)</f>
        <v>0</v>
      </c>
    </row>
    <row r="63" spans="1:7" ht="25.5" customHeight="1">
      <c r="A63" s="27" t="s">
        <v>669</v>
      </c>
      <c r="B63" s="402" t="s">
        <v>1001</v>
      </c>
      <c r="C63" s="403"/>
      <c r="D63" s="403"/>
      <c r="E63" s="404"/>
      <c r="F63" s="187">
        <v>0.9340659340659341</v>
      </c>
      <c r="G63" s="188" t="e">
        <f>G62/G58</f>
        <v>#DIV/0!</v>
      </c>
    </row>
    <row r="64" spans="2:6" ht="27.75" customHeight="1">
      <c r="B64" s="184"/>
      <c r="C64" s="184"/>
      <c r="D64" s="184"/>
      <c r="E64" s="184"/>
      <c r="F64" s="52"/>
    </row>
    <row r="65" spans="2:6" ht="30.75" customHeight="1">
      <c r="B65" s="189" t="s">
        <v>958</v>
      </c>
      <c r="C65" s="52"/>
      <c r="D65" s="52"/>
      <c r="E65" s="52"/>
      <c r="F65" s="52"/>
    </row>
    <row r="66" spans="2:6" ht="42" customHeight="1">
      <c r="B66" s="409" t="s">
        <v>959</v>
      </c>
      <c r="C66" s="409"/>
      <c r="D66" s="409"/>
      <c r="E66" s="409"/>
      <c r="F66" s="409"/>
    </row>
    <row r="67" spans="1:6" ht="37.5" customHeight="1">
      <c r="A67" s="27" t="s">
        <v>125</v>
      </c>
      <c r="B67" s="428" t="s">
        <v>996</v>
      </c>
      <c r="C67" s="429"/>
      <c r="D67" s="429"/>
      <c r="E67" s="428"/>
      <c r="F67" s="180"/>
    </row>
    <row r="68" spans="1:6" ht="57.75" customHeight="1">
      <c r="A68" s="27" t="s">
        <v>126</v>
      </c>
      <c r="B68" s="430" t="s">
        <v>997</v>
      </c>
      <c r="C68" s="431"/>
      <c r="D68" s="431"/>
      <c r="E68" s="432"/>
      <c r="F68" s="180"/>
    </row>
    <row r="69" spans="1:7" ht="31.5" customHeight="1">
      <c r="A69" s="27" t="s">
        <v>127</v>
      </c>
      <c r="B69" s="397" t="s">
        <v>998</v>
      </c>
      <c r="C69" s="398"/>
      <c r="D69" s="398"/>
      <c r="E69" s="399"/>
      <c r="F69" s="180"/>
      <c r="G69" s="186">
        <f>G67-G68</f>
        <v>0</v>
      </c>
    </row>
    <row r="70" spans="1:6" ht="39.75" customHeight="1">
      <c r="A70" s="27" t="s">
        <v>128</v>
      </c>
      <c r="B70" s="397" t="s">
        <v>999</v>
      </c>
      <c r="C70" s="398"/>
      <c r="D70" s="398"/>
      <c r="E70" s="399"/>
      <c r="F70" s="180"/>
    </row>
    <row r="71" spans="1:6" ht="27" customHeight="1">
      <c r="A71" s="27" t="s">
        <v>129</v>
      </c>
      <c r="B71" s="397" t="s">
        <v>1002</v>
      </c>
      <c r="C71" s="398"/>
      <c r="D71" s="398"/>
      <c r="E71" s="399"/>
      <c r="F71" s="180"/>
    </row>
    <row r="72" spans="1:6" ht="41.25" customHeight="1">
      <c r="A72" s="27" t="s">
        <v>130</v>
      </c>
      <c r="B72" s="430" t="s">
        <v>1003</v>
      </c>
      <c r="C72" s="431"/>
      <c r="D72" s="431"/>
      <c r="E72" s="432"/>
      <c r="F72" s="180"/>
    </row>
    <row r="73" spans="1:7" ht="26.25" customHeight="1">
      <c r="A73" s="27" t="s">
        <v>131</v>
      </c>
      <c r="B73" s="397" t="s">
        <v>371</v>
      </c>
      <c r="C73" s="398"/>
      <c r="D73" s="398"/>
      <c r="E73" s="399"/>
      <c r="F73" s="180"/>
      <c r="G73" s="186">
        <f>SUM(G70:G72)</f>
        <v>0</v>
      </c>
    </row>
    <row r="74" spans="1:7" ht="25.5" customHeight="1">
      <c r="A74" s="27" t="s">
        <v>669</v>
      </c>
      <c r="B74" s="397" t="s">
        <v>1001</v>
      </c>
      <c r="C74" s="398"/>
      <c r="D74" s="398"/>
      <c r="E74" s="399"/>
      <c r="F74" s="187"/>
      <c r="G74" s="188" t="e">
        <f>G73/G69</f>
        <v>#DIV/0!</v>
      </c>
    </row>
    <row r="75" ht="27.75" customHeight="1">
      <c r="F75" s="190"/>
    </row>
    <row r="76" spans="2:6" ht="30.75" customHeight="1">
      <c r="B76" s="40" t="s">
        <v>485</v>
      </c>
      <c r="C76" s="309"/>
      <c r="D76" s="309"/>
      <c r="E76" s="309"/>
      <c r="F76" s="190"/>
    </row>
    <row r="77" spans="2:6" ht="14.25" customHeight="1">
      <c r="B77" s="309"/>
      <c r="C77" s="309"/>
      <c r="D77" s="309"/>
      <c r="E77" s="309"/>
      <c r="F77" s="190"/>
    </row>
    <row r="78" spans="2:6" ht="27" customHeight="1">
      <c r="B78" s="400" t="s">
        <v>1004</v>
      </c>
      <c r="C78" s="400"/>
      <c r="D78" s="400"/>
      <c r="E78" s="400"/>
      <c r="F78" s="190"/>
    </row>
    <row r="79" spans="2:6" ht="13.5">
      <c r="B79" s="312"/>
      <c r="C79" s="312"/>
      <c r="D79" s="312"/>
      <c r="E79" s="312"/>
      <c r="F79" s="190"/>
    </row>
    <row r="80" spans="2:6" ht="13.5">
      <c r="B80" s="313" t="s">
        <v>1005</v>
      </c>
      <c r="C80" s="312"/>
      <c r="D80" s="312"/>
      <c r="E80" s="312"/>
      <c r="F80" s="190"/>
    </row>
    <row r="81" spans="1:6" ht="17.25" customHeight="1">
      <c r="A81" s="27" t="s">
        <v>113</v>
      </c>
      <c r="B81" s="396" t="s">
        <v>1006</v>
      </c>
      <c r="C81" s="396"/>
      <c r="D81" s="396"/>
      <c r="E81" s="396"/>
      <c r="F81" s="29"/>
    </row>
    <row r="82" spans="1:6" ht="57" customHeight="1">
      <c r="A82" s="192" t="s">
        <v>372</v>
      </c>
      <c r="B82" s="396" t="s">
        <v>1007</v>
      </c>
      <c r="C82" s="396"/>
      <c r="D82" s="396"/>
      <c r="E82" s="396"/>
      <c r="F82" s="29"/>
    </row>
    <row r="83" spans="1:7" ht="30.75" customHeight="1">
      <c r="A83" s="192" t="s">
        <v>373</v>
      </c>
      <c r="B83" s="396" t="s">
        <v>1008</v>
      </c>
      <c r="C83" s="396"/>
      <c r="D83" s="396"/>
      <c r="E83" s="396"/>
      <c r="F83" s="29"/>
      <c r="G83" s="193">
        <f>G81-G82</f>
        <v>0</v>
      </c>
    </row>
    <row r="84" spans="1:6" ht="23.25" customHeight="1">
      <c r="A84" s="192" t="s">
        <v>374</v>
      </c>
      <c r="B84" s="396" t="s">
        <v>381</v>
      </c>
      <c r="C84" s="396"/>
      <c r="D84" s="396"/>
      <c r="E84" s="396"/>
      <c r="F84" s="29"/>
    </row>
    <row r="85" spans="1:6" ht="21.75" customHeight="1">
      <c r="A85" s="27" t="s">
        <v>375</v>
      </c>
      <c r="B85" s="396" t="s">
        <v>382</v>
      </c>
      <c r="C85" s="396"/>
      <c r="D85" s="396"/>
      <c r="E85" s="396"/>
      <c r="F85" s="29"/>
    </row>
    <row r="86" spans="1:6" ht="24.75" customHeight="1">
      <c r="A86" s="27" t="s">
        <v>376</v>
      </c>
      <c r="B86" s="396" t="s">
        <v>383</v>
      </c>
      <c r="C86" s="396"/>
      <c r="D86" s="396"/>
      <c r="E86" s="396"/>
      <c r="F86" s="29"/>
    </row>
    <row r="87" spans="1:6" ht="30" customHeight="1">
      <c r="A87" s="27" t="s">
        <v>377</v>
      </c>
      <c r="B87" s="396" t="s">
        <v>384</v>
      </c>
      <c r="C87" s="396"/>
      <c r="D87" s="396"/>
      <c r="E87" s="396"/>
      <c r="F87" s="29"/>
    </row>
    <row r="88" spans="1:6" ht="12.75" customHeight="1">
      <c r="A88" s="27" t="s">
        <v>378</v>
      </c>
      <c r="B88" s="396" t="s">
        <v>385</v>
      </c>
      <c r="C88" s="396"/>
      <c r="D88" s="396"/>
      <c r="E88" s="396"/>
      <c r="F88" s="29"/>
    </row>
    <row r="89" spans="1:6" ht="12.75" customHeight="1">
      <c r="A89" s="27" t="s">
        <v>379</v>
      </c>
      <c r="B89" s="396" t="s">
        <v>386</v>
      </c>
      <c r="C89" s="396"/>
      <c r="D89" s="396"/>
      <c r="E89" s="396"/>
      <c r="F89" s="29"/>
    </row>
    <row r="90" spans="1:6" ht="12.75" customHeight="1">
      <c r="A90" s="27" t="s">
        <v>380</v>
      </c>
      <c r="B90" s="396" t="s">
        <v>387</v>
      </c>
      <c r="C90" s="396"/>
      <c r="D90" s="396"/>
      <c r="E90" s="396"/>
      <c r="F90" s="29"/>
    </row>
    <row r="91" spans="1:6" ht="25.5" customHeight="1">
      <c r="A91" s="27"/>
      <c r="B91" s="85"/>
      <c r="C91" s="85"/>
      <c r="D91" s="85"/>
      <c r="E91" s="85"/>
      <c r="F91" s="31"/>
    </row>
    <row r="92" spans="2:6" ht="13.5">
      <c r="B92" s="191" t="s">
        <v>954</v>
      </c>
      <c r="F92" s="153"/>
    </row>
    <row r="93" spans="1:6" ht="18.75" customHeight="1">
      <c r="A93" s="27" t="s">
        <v>113</v>
      </c>
      <c r="B93" s="396" t="s">
        <v>955</v>
      </c>
      <c r="C93" s="396"/>
      <c r="D93" s="396"/>
      <c r="E93" s="396"/>
      <c r="F93" s="29"/>
    </row>
    <row r="94" spans="1:6" ht="53.25" customHeight="1">
      <c r="A94" s="192" t="s">
        <v>372</v>
      </c>
      <c r="B94" s="396" t="s">
        <v>956</v>
      </c>
      <c r="C94" s="396"/>
      <c r="D94" s="396"/>
      <c r="E94" s="396"/>
      <c r="F94" s="29"/>
    </row>
    <row r="95" spans="1:7" ht="30" customHeight="1">
      <c r="A95" s="192" t="s">
        <v>373</v>
      </c>
      <c r="B95" s="396" t="s">
        <v>957</v>
      </c>
      <c r="C95" s="396"/>
      <c r="D95" s="396"/>
      <c r="E95" s="396"/>
      <c r="F95" s="29"/>
      <c r="G95" s="193">
        <f>G93-G94</f>
        <v>0</v>
      </c>
    </row>
    <row r="96" spans="1:6" ht="12.75" customHeight="1">
      <c r="A96" s="192" t="s">
        <v>374</v>
      </c>
      <c r="B96" s="396" t="s">
        <v>381</v>
      </c>
      <c r="C96" s="396"/>
      <c r="D96" s="396"/>
      <c r="E96" s="396"/>
      <c r="F96" s="29"/>
    </row>
    <row r="97" spans="1:6" ht="12.75" customHeight="1">
      <c r="A97" s="27" t="s">
        <v>375</v>
      </c>
      <c r="B97" s="396" t="s">
        <v>382</v>
      </c>
      <c r="C97" s="396"/>
      <c r="D97" s="396"/>
      <c r="E97" s="396"/>
      <c r="F97" s="29"/>
    </row>
    <row r="98" spans="1:6" ht="23.25" customHeight="1">
      <c r="A98" s="27" t="s">
        <v>376</v>
      </c>
      <c r="B98" s="396" t="s">
        <v>383</v>
      </c>
      <c r="C98" s="396"/>
      <c r="D98" s="396"/>
      <c r="E98" s="396"/>
      <c r="F98" s="29"/>
    </row>
    <row r="99" spans="1:6" ht="27.75" customHeight="1">
      <c r="A99" s="27" t="s">
        <v>377</v>
      </c>
      <c r="B99" s="396" t="s">
        <v>384</v>
      </c>
      <c r="C99" s="396"/>
      <c r="D99" s="396"/>
      <c r="E99" s="396"/>
      <c r="F99" s="29"/>
    </row>
    <row r="100" spans="1:6" ht="12.75" customHeight="1">
      <c r="A100" s="27" t="s">
        <v>378</v>
      </c>
      <c r="B100" s="396" t="s">
        <v>385</v>
      </c>
      <c r="C100" s="396"/>
      <c r="D100" s="396"/>
      <c r="E100" s="396"/>
      <c r="F100" s="29"/>
    </row>
    <row r="101" spans="1:6" ht="12.75" customHeight="1">
      <c r="A101" s="27" t="s">
        <v>379</v>
      </c>
      <c r="B101" s="396" t="s">
        <v>386</v>
      </c>
      <c r="C101" s="396"/>
      <c r="D101" s="396"/>
      <c r="E101" s="396"/>
      <c r="F101" s="29"/>
    </row>
    <row r="102" spans="1:6" ht="12.75" customHeight="1">
      <c r="A102" s="27" t="s">
        <v>380</v>
      </c>
      <c r="B102" s="396" t="s">
        <v>387</v>
      </c>
      <c r="C102" s="396"/>
      <c r="D102" s="396"/>
      <c r="E102" s="396"/>
      <c r="F102" s="29"/>
    </row>
    <row r="103" ht="24.75" customHeight="1"/>
    <row r="104" ht="13.5">
      <c r="B104" s="40" t="s">
        <v>112</v>
      </c>
    </row>
    <row r="105" spans="2:6" ht="78.75" customHeight="1">
      <c r="B105" s="401" t="s">
        <v>1009</v>
      </c>
      <c r="C105" s="401"/>
      <c r="D105" s="401"/>
      <c r="E105" s="401"/>
      <c r="F105" s="401"/>
    </row>
    <row r="106" spans="1:6" ht="59.25" customHeight="1">
      <c r="A106" s="27" t="s">
        <v>388</v>
      </c>
      <c r="B106" s="396" t="s">
        <v>1010</v>
      </c>
      <c r="C106" s="396"/>
      <c r="D106" s="396"/>
      <c r="E106" s="396"/>
      <c r="F106" s="194">
        <v>0.9676717438607398</v>
      </c>
    </row>
    <row r="107" ht="13.5"/>
    <row r="108" ht="13.5" hidden="1"/>
    <row r="109" ht="65.25" customHeight="1" hidden="1"/>
    <row r="110" ht="51.75" customHeight="1" hidden="1"/>
  </sheetData>
  <sheetProtection/>
  <mergeCells count="63">
    <mergeCell ref="B93:E93"/>
    <mergeCell ref="B99:E99"/>
    <mergeCell ref="B100:E100"/>
    <mergeCell ref="B101:E101"/>
    <mergeCell ref="B94:E94"/>
    <mergeCell ref="B95:E95"/>
    <mergeCell ref="B96:E96"/>
    <mergeCell ref="B97:E97"/>
    <mergeCell ref="B69:E69"/>
    <mergeCell ref="B70:E70"/>
    <mergeCell ref="B71:E71"/>
    <mergeCell ref="B72:E72"/>
    <mergeCell ref="B73:E73"/>
    <mergeCell ref="B66:F66"/>
    <mergeCell ref="B67:E67"/>
    <mergeCell ref="B68:E68"/>
    <mergeCell ref="B60:E60"/>
    <mergeCell ref="B61:E61"/>
    <mergeCell ref="B62:E62"/>
    <mergeCell ref="B63:E63"/>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50:C50"/>
    <mergeCell ref="B52:E52"/>
    <mergeCell ref="B55:F55"/>
    <mergeCell ref="B56:E56"/>
    <mergeCell ref="B106:E106"/>
    <mergeCell ref="B74:E74"/>
    <mergeCell ref="B78:E78"/>
    <mergeCell ref="B82:E82"/>
    <mergeCell ref="B83:E83"/>
    <mergeCell ref="B105:F105"/>
    <mergeCell ref="B84:E84"/>
    <mergeCell ref="B85:E85"/>
    <mergeCell ref="B90:E90"/>
    <mergeCell ref="B81:E81"/>
    <mergeCell ref="B86:E86"/>
    <mergeCell ref="B87:E87"/>
    <mergeCell ref="B88:E88"/>
    <mergeCell ref="B89:E89"/>
    <mergeCell ref="B102:E102"/>
    <mergeCell ref="B98:E98"/>
  </mergeCells>
  <printOptions/>
  <pageMargins left="0.75" right="0.75" top="1" bottom="1" header="0.5" footer="0.5"/>
  <pageSetup horizontalDpi="600" verticalDpi="600" orientation="portrait" scale="70" r:id="rId1"/>
  <headerFooter alignWithMargins="0">
    <oddHeader>&amp;CCommon Data Set 2013-2014</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N272"/>
  <sheetViews>
    <sheetView showGridLines="0" zoomScalePageLayoutView="0" workbookViewId="0" topLeftCell="A1">
      <pane ySplit="1" topLeftCell="A2" activePane="bottomLeft" state="frozen"/>
      <selection pane="topLeft" activeCell="A2" sqref="A2"/>
      <selection pane="bottomLeft" activeCell="A2" sqref="A2"/>
    </sheetView>
  </sheetViews>
  <sheetFormatPr defaultColWidth="9.140625" defaultRowHeight="12.75" zeroHeight="1"/>
  <cols>
    <col min="1" max="1" width="4.421875" style="25" customWidth="1"/>
    <col min="2" max="2" width="27.00390625" style="24" customWidth="1"/>
    <col min="3" max="6" width="14.7109375" style="24" customWidth="1"/>
    <col min="7" max="7" width="8.57421875" style="24" customWidth="1"/>
    <col min="8" max="8" width="0.71875" style="24" customWidth="1"/>
    <col min="9" max="16384" width="9.140625" style="24" customWidth="1"/>
  </cols>
  <sheetData>
    <row r="1" spans="1:6" ht="13.5">
      <c r="A1" s="377" t="s">
        <v>389</v>
      </c>
      <c r="B1" s="443"/>
      <c r="C1" s="443"/>
      <c r="D1" s="443"/>
      <c r="E1" s="443"/>
      <c r="F1" s="443"/>
    </row>
    <row r="2" ht="13.5"/>
    <row r="3" ht="13.5">
      <c r="B3" s="40" t="s">
        <v>390</v>
      </c>
    </row>
    <row r="4" spans="1:6" ht="93" customHeight="1">
      <c r="A4" s="27" t="s">
        <v>621</v>
      </c>
      <c r="B4" s="447" t="s">
        <v>1011</v>
      </c>
      <c r="C4" s="448"/>
      <c r="D4" s="448"/>
      <c r="E4" s="448"/>
      <c r="F4" s="378"/>
    </row>
    <row r="5" spans="1:7" ht="13.5">
      <c r="A5" s="27" t="s">
        <v>621</v>
      </c>
      <c r="B5" s="402" t="s">
        <v>306</v>
      </c>
      <c r="C5" s="403"/>
      <c r="D5" s="404"/>
      <c r="E5" s="28">
        <v>21577</v>
      </c>
      <c r="G5" s="126"/>
    </row>
    <row r="6" spans="1:7" ht="13.5">
      <c r="A6" s="27" t="s">
        <v>621</v>
      </c>
      <c r="B6" s="444" t="s">
        <v>307</v>
      </c>
      <c r="C6" s="445"/>
      <c r="D6" s="446"/>
      <c r="E6" s="29">
        <v>18422</v>
      </c>
      <c r="G6" s="126"/>
    </row>
    <row r="7" spans="1:7" ht="13.5">
      <c r="A7" s="27"/>
      <c r="B7" s="30"/>
      <c r="C7" s="127"/>
      <c r="D7" s="127"/>
      <c r="E7" s="31"/>
      <c r="G7" s="126"/>
    </row>
    <row r="8" spans="1:7" ht="13.5">
      <c r="A8" s="27" t="s">
        <v>621</v>
      </c>
      <c r="B8" s="444" t="s">
        <v>308</v>
      </c>
      <c r="C8" s="445"/>
      <c r="D8" s="446"/>
      <c r="E8" s="29">
        <v>3024</v>
      </c>
      <c r="G8" s="126"/>
    </row>
    <row r="9" spans="1:7" ht="13.5">
      <c r="A9" s="27" t="s">
        <v>621</v>
      </c>
      <c r="B9" s="444" t="s">
        <v>760</v>
      </c>
      <c r="C9" s="445"/>
      <c r="D9" s="446"/>
      <c r="E9" s="29">
        <v>3198</v>
      </c>
      <c r="G9" s="126"/>
    </row>
    <row r="10" spans="1:7" ht="13.5">
      <c r="A10" s="27"/>
      <c r="B10" s="30"/>
      <c r="C10" s="32"/>
      <c r="D10" s="32"/>
      <c r="E10" s="31"/>
      <c r="G10" s="126"/>
    </row>
    <row r="11" spans="1:7" ht="13.5">
      <c r="A11" s="27" t="s">
        <v>621</v>
      </c>
      <c r="B11" s="444" t="s">
        <v>752</v>
      </c>
      <c r="C11" s="445"/>
      <c r="D11" s="446"/>
      <c r="E11" s="29">
        <v>1581</v>
      </c>
      <c r="G11" s="126"/>
    </row>
    <row r="12" spans="1:7" ht="13.5">
      <c r="A12" s="27" t="s">
        <v>621</v>
      </c>
      <c r="B12" s="416" t="s">
        <v>753</v>
      </c>
      <c r="C12" s="445"/>
      <c r="D12" s="446"/>
      <c r="E12" s="29" t="s">
        <v>1066</v>
      </c>
      <c r="G12" s="126"/>
    </row>
    <row r="13" spans="1:5" ht="13.5">
      <c r="A13" s="27"/>
      <c r="B13" s="30"/>
      <c r="C13" s="32"/>
      <c r="D13" s="32"/>
      <c r="E13" s="31"/>
    </row>
    <row r="14" spans="1:5" ht="13.5">
      <c r="A14" s="27" t="s">
        <v>621</v>
      </c>
      <c r="B14" s="453" t="s">
        <v>754</v>
      </c>
      <c r="C14" s="445"/>
      <c r="D14" s="446"/>
      <c r="E14" s="29">
        <v>1642</v>
      </c>
    </row>
    <row r="15" spans="1:5" ht="13.5">
      <c r="A15" s="27" t="s">
        <v>621</v>
      </c>
      <c r="B15" s="416" t="s">
        <v>755</v>
      </c>
      <c r="C15" s="445"/>
      <c r="D15" s="446"/>
      <c r="E15" s="29" t="s">
        <v>1066</v>
      </c>
    </row>
    <row r="16" ht="13.5"/>
    <row r="17" spans="1:6" ht="29.25" customHeight="1">
      <c r="A17" s="27" t="s">
        <v>622</v>
      </c>
      <c r="B17" s="447" t="s">
        <v>756</v>
      </c>
      <c r="C17" s="448"/>
      <c r="D17" s="448"/>
      <c r="E17" s="448"/>
      <c r="F17" s="378"/>
    </row>
    <row r="18" spans="1:6" ht="13.5">
      <c r="A18" s="27"/>
      <c r="B18" s="468"/>
      <c r="C18" s="469"/>
      <c r="D18" s="469"/>
      <c r="E18" s="33" t="s">
        <v>509</v>
      </c>
      <c r="F18" s="33" t="s">
        <v>510</v>
      </c>
    </row>
    <row r="19" spans="1:6" ht="13.5">
      <c r="A19" s="27" t="s">
        <v>622</v>
      </c>
      <c r="B19" s="450" t="s">
        <v>391</v>
      </c>
      <c r="C19" s="450"/>
      <c r="D19" s="450"/>
      <c r="E19" s="34" t="s">
        <v>1065</v>
      </c>
      <c r="F19" s="34"/>
    </row>
    <row r="20" spans="1:6" ht="13.5">
      <c r="A20" s="27" t="s">
        <v>622</v>
      </c>
      <c r="B20" s="454" t="s">
        <v>1012</v>
      </c>
      <c r="C20" s="454"/>
      <c r="D20" s="454"/>
      <c r="E20" s="35"/>
      <c r="F20" s="32"/>
    </row>
    <row r="21" spans="1:6" ht="13.5">
      <c r="A21" s="27" t="s">
        <v>622</v>
      </c>
      <c r="B21" s="455" t="s">
        <v>969</v>
      </c>
      <c r="C21" s="456"/>
      <c r="D21" s="457"/>
      <c r="E21" s="29">
        <v>3144</v>
      </c>
      <c r="F21" s="32"/>
    </row>
    <row r="22" spans="1:6" ht="13.5">
      <c r="A22" s="27" t="s">
        <v>622</v>
      </c>
      <c r="B22" s="458" t="s">
        <v>452</v>
      </c>
      <c r="C22" s="458"/>
      <c r="D22" s="458"/>
      <c r="E22" s="29">
        <v>1966</v>
      </c>
      <c r="F22" s="32"/>
    </row>
    <row r="23" spans="1:5" ht="13.5">
      <c r="A23" s="27" t="s">
        <v>622</v>
      </c>
      <c r="B23" s="458" t="s">
        <v>453</v>
      </c>
      <c r="C23" s="458"/>
      <c r="D23" s="458"/>
      <c r="E23" s="29">
        <v>168</v>
      </c>
    </row>
    <row r="24" spans="1:5" ht="13.5">
      <c r="A24" s="27" t="s">
        <v>622</v>
      </c>
      <c r="B24" s="36" t="s">
        <v>657</v>
      </c>
      <c r="C24" s="37"/>
      <c r="D24" s="38"/>
      <c r="E24" s="31" t="s">
        <v>510</v>
      </c>
    </row>
    <row r="25" spans="1:5" ht="13.5">
      <c r="A25" s="27" t="s">
        <v>622</v>
      </c>
      <c r="B25" s="489" t="s">
        <v>658</v>
      </c>
      <c r="C25" s="420"/>
      <c r="D25" s="38"/>
      <c r="E25" s="31"/>
    </row>
    <row r="26" spans="1:5" ht="13.5">
      <c r="A26" s="27" t="s">
        <v>622</v>
      </c>
      <c r="B26" s="489" t="s">
        <v>659</v>
      </c>
      <c r="C26" s="420"/>
      <c r="D26" s="38"/>
      <c r="E26" s="31"/>
    </row>
    <row r="27" spans="2:4" ht="13.5">
      <c r="B27" s="39"/>
      <c r="C27" s="39"/>
      <c r="D27" s="39"/>
    </row>
    <row r="28" spans="1:2" ht="13.5">
      <c r="A28" s="27"/>
      <c r="B28" s="40" t="s">
        <v>392</v>
      </c>
    </row>
    <row r="29" spans="1:2" ht="13.5">
      <c r="A29" s="27" t="s">
        <v>620</v>
      </c>
      <c r="B29" s="40" t="s">
        <v>706</v>
      </c>
    </row>
    <row r="30" spans="1:6" ht="25.5" customHeight="1">
      <c r="A30" s="27" t="s">
        <v>620</v>
      </c>
      <c r="B30" s="440" t="s">
        <v>393</v>
      </c>
      <c r="C30" s="440"/>
      <c r="D30" s="34"/>
      <c r="F30" s="32"/>
    </row>
    <row r="31" spans="1:6" ht="24.75" customHeight="1">
      <c r="A31" s="27" t="s">
        <v>620</v>
      </c>
      <c r="B31" s="460" t="s">
        <v>454</v>
      </c>
      <c r="C31" s="440"/>
      <c r="D31" s="34"/>
      <c r="F31" s="32"/>
    </row>
    <row r="32" spans="1:6" ht="12.75" customHeight="1">
      <c r="A32" s="27" t="s">
        <v>620</v>
      </c>
      <c r="B32" s="440" t="s">
        <v>455</v>
      </c>
      <c r="C32" s="440"/>
      <c r="D32" s="34" t="s">
        <v>1065</v>
      </c>
      <c r="F32" s="32"/>
    </row>
    <row r="33" ht="13.5"/>
    <row r="34" spans="1:6" ht="29.25" customHeight="1">
      <c r="A34" s="27" t="s">
        <v>623</v>
      </c>
      <c r="B34" s="459" t="s">
        <v>910</v>
      </c>
      <c r="C34" s="459"/>
      <c r="D34" s="459"/>
      <c r="E34" s="459"/>
      <c r="F34" s="378"/>
    </row>
    <row r="35" spans="1:6" ht="13.5">
      <c r="A35" s="27" t="s">
        <v>623</v>
      </c>
      <c r="B35" s="440" t="s">
        <v>456</v>
      </c>
      <c r="C35" s="440"/>
      <c r="D35" s="34"/>
      <c r="F35" s="32"/>
    </row>
    <row r="36" spans="1:6" ht="13.5">
      <c r="A36" s="27" t="s">
        <v>623</v>
      </c>
      <c r="B36" s="460" t="s">
        <v>457</v>
      </c>
      <c r="C36" s="440"/>
      <c r="D36" s="34" t="s">
        <v>1065</v>
      </c>
      <c r="F36" s="32"/>
    </row>
    <row r="37" spans="1:6" ht="12.75" customHeight="1">
      <c r="A37" s="27" t="s">
        <v>623</v>
      </c>
      <c r="B37" s="440" t="s">
        <v>458</v>
      </c>
      <c r="C37" s="440"/>
      <c r="D37" s="34"/>
      <c r="F37" s="32"/>
    </row>
    <row r="38" ht="13.5"/>
    <row r="39" spans="1:6" ht="54.75" customHeight="1">
      <c r="A39" s="27" t="s">
        <v>624</v>
      </c>
      <c r="B39" s="447" t="s">
        <v>970</v>
      </c>
      <c r="C39" s="448"/>
      <c r="D39" s="448"/>
      <c r="E39" s="448"/>
      <c r="F39" s="378"/>
    </row>
    <row r="40" spans="1:6" ht="27">
      <c r="A40" s="27" t="s">
        <v>624</v>
      </c>
      <c r="B40" s="41"/>
      <c r="C40" s="61" t="s">
        <v>911</v>
      </c>
      <c r="D40" s="128" t="s">
        <v>912</v>
      </c>
      <c r="E40" s="42"/>
      <c r="F40" s="43"/>
    </row>
    <row r="41" spans="1:6" ht="13.5">
      <c r="A41" s="27" t="s">
        <v>624</v>
      </c>
      <c r="B41" s="44" t="s">
        <v>913</v>
      </c>
      <c r="C41" s="34">
        <v>16</v>
      </c>
      <c r="D41" s="45"/>
      <c r="F41" s="43"/>
    </row>
    <row r="42" spans="1:6" ht="13.5">
      <c r="A42" s="27" t="s">
        <v>624</v>
      </c>
      <c r="B42" s="44" t="s">
        <v>914</v>
      </c>
      <c r="C42" s="34">
        <v>4</v>
      </c>
      <c r="D42" s="45"/>
      <c r="F42" s="43"/>
    </row>
    <row r="43" spans="1:6" ht="13.5">
      <c r="A43" s="27" t="s">
        <v>624</v>
      </c>
      <c r="B43" s="44" t="s">
        <v>915</v>
      </c>
      <c r="C43" s="34">
        <v>3</v>
      </c>
      <c r="D43" s="45"/>
      <c r="F43" s="43"/>
    </row>
    <row r="44" spans="1:6" ht="13.5">
      <c r="A44" s="27" t="s">
        <v>624</v>
      </c>
      <c r="B44" s="44" t="s">
        <v>916</v>
      </c>
      <c r="C44" s="34"/>
      <c r="D44" s="45">
        <v>3</v>
      </c>
      <c r="F44" s="43"/>
    </row>
    <row r="45" spans="1:6" ht="27">
      <c r="A45" s="27" t="s">
        <v>624</v>
      </c>
      <c r="B45" s="46" t="s">
        <v>707</v>
      </c>
      <c r="C45" s="34"/>
      <c r="D45" s="45">
        <v>3</v>
      </c>
      <c r="F45" s="43"/>
    </row>
    <row r="46" spans="1:6" ht="13.5">
      <c r="A46" s="27" t="s">
        <v>624</v>
      </c>
      <c r="B46" s="44" t="s">
        <v>917</v>
      </c>
      <c r="C46" s="34"/>
      <c r="D46" s="45">
        <v>3</v>
      </c>
      <c r="F46" s="43"/>
    </row>
    <row r="47" spans="1:6" ht="13.5">
      <c r="A47" s="27" t="s">
        <v>624</v>
      </c>
      <c r="B47" s="44" t="s">
        <v>918</v>
      </c>
      <c r="C47" s="34"/>
      <c r="D47" s="45">
        <v>3</v>
      </c>
      <c r="F47" s="43"/>
    </row>
    <row r="48" spans="1:6" ht="13.5">
      <c r="A48" s="27" t="s">
        <v>624</v>
      </c>
      <c r="B48" s="44" t="s">
        <v>919</v>
      </c>
      <c r="C48" s="34"/>
      <c r="D48" s="45">
        <v>3</v>
      </c>
      <c r="F48" s="43"/>
    </row>
    <row r="49" spans="1:6" ht="14.25" thickBot="1">
      <c r="A49" s="27" t="s">
        <v>624</v>
      </c>
      <c r="B49" s="47" t="s">
        <v>920</v>
      </c>
      <c r="C49" s="34"/>
      <c r="D49" s="45"/>
      <c r="F49" s="43"/>
    </row>
    <row r="50" spans="1:6" ht="14.25" thickBot="1">
      <c r="A50" s="27" t="s">
        <v>624</v>
      </c>
      <c r="B50" s="48" t="s">
        <v>368</v>
      </c>
      <c r="C50" s="45"/>
      <c r="D50" s="45"/>
      <c r="F50" s="43"/>
    </row>
    <row r="51" spans="1:6" ht="14.25" thickBot="1">
      <c r="A51" s="27" t="s">
        <v>624</v>
      </c>
      <c r="B51" s="48" t="s">
        <v>369</v>
      </c>
      <c r="C51" s="45"/>
      <c r="D51" s="45"/>
      <c r="F51" s="43"/>
    </row>
    <row r="52" spans="1:6" ht="13.5">
      <c r="A52" s="27" t="s">
        <v>624</v>
      </c>
      <c r="B52" s="49" t="s">
        <v>591</v>
      </c>
      <c r="C52" s="34"/>
      <c r="D52" s="45"/>
      <c r="F52" s="43"/>
    </row>
    <row r="53" ht="13.5"/>
    <row r="54" ht="13.5">
      <c r="B54" s="129" t="s">
        <v>921</v>
      </c>
    </row>
    <row r="55" spans="1:6" ht="38.25" customHeight="1">
      <c r="A55" s="27" t="s">
        <v>625</v>
      </c>
      <c r="B55" s="481" t="s">
        <v>617</v>
      </c>
      <c r="C55" s="482"/>
      <c r="D55" s="482"/>
      <c r="E55" s="482"/>
      <c r="F55" s="378"/>
    </row>
    <row r="56" spans="1:6" ht="13.5">
      <c r="A56" s="27" t="s">
        <v>625</v>
      </c>
      <c r="B56" s="449" t="s">
        <v>618</v>
      </c>
      <c r="C56" s="450"/>
      <c r="D56" s="450"/>
      <c r="E56" s="21"/>
      <c r="F56" s="32"/>
    </row>
    <row r="57" spans="1:6" ht="13.5">
      <c r="A57" s="27" t="s">
        <v>625</v>
      </c>
      <c r="B57" s="440" t="s">
        <v>486</v>
      </c>
      <c r="C57" s="440"/>
      <c r="D57" s="440"/>
      <c r="E57" s="22"/>
      <c r="F57" s="32"/>
    </row>
    <row r="58" spans="1:6" ht="13.5">
      <c r="A58" s="27" t="s">
        <v>625</v>
      </c>
      <c r="B58" s="440" t="s">
        <v>488</v>
      </c>
      <c r="C58" s="440"/>
      <c r="D58" s="440"/>
      <c r="E58" s="21"/>
      <c r="F58" s="32"/>
    </row>
    <row r="59" spans="1:6" ht="13.5">
      <c r="A59" s="27" t="s">
        <v>625</v>
      </c>
      <c r="B59" s="440" t="s">
        <v>487</v>
      </c>
      <c r="C59" s="440"/>
      <c r="D59" s="440"/>
      <c r="E59" s="21"/>
      <c r="F59" s="32"/>
    </row>
    <row r="60" spans="1:6" ht="13.5">
      <c r="A60" s="27" t="s">
        <v>625</v>
      </c>
      <c r="B60" s="451" t="s">
        <v>619</v>
      </c>
      <c r="C60" s="452"/>
      <c r="D60" s="452"/>
      <c r="E60" s="23"/>
      <c r="F60" s="32"/>
    </row>
    <row r="61" spans="2:5" ht="13.5">
      <c r="B61" s="389" t="s">
        <v>1067</v>
      </c>
      <c r="C61" s="387"/>
      <c r="D61" s="387"/>
      <c r="E61" s="388"/>
    </row>
    <row r="62" spans="2:4" ht="13.5">
      <c r="B62" s="39"/>
      <c r="C62" s="39"/>
      <c r="D62" s="39"/>
    </row>
    <row r="63" spans="1:6" ht="28.5" customHeight="1">
      <c r="A63" s="27" t="s">
        <v>626</v>
      </c>
      <c r="B63" s="487" t="s">
        <v>922</v>
      </c>
      <c r="C63" s="487"/>
      <c r="D63" s="487"/>
      <c r="E63" s="487"/>
      <c r="F63" s="488"/>
    </row>
    <row r="64" spans="1:6" ht="13.5">
      <c r="A64" s="27" t="s">
        <v>626</v>
      </c>
      <c r="B64" s="50"/>
      <c r="C64" s="18" t="s">
        <v>923</v>
      </c>
      <c r="D64" s="18" t="s">
        <v>924</v>
      </c>
      <c r="E64" s="18" t="s">
        <v>925</v>
      </c>
      <c r="F64" s="18" t="s">
        <v>926</v>
      </c>
    </row>
    <row r="65" spans="1:6" ht="13.5">
      <c r="A65" s="27" t="s">
        <v>626</v>
      </c>
      <c r="B65" s="130" t="s">
        <v>927</v>
      </c>
      <c r="C65" s="131"/>
      <c r="D65" s="131"/>
      <c r="E65" s="131"/>
      <c r="F65" s="132"/>
    </row>
    <row r="66" spans="1:13" ht="27">
      <c r="A66" s="27" t="s">
        <v>626</v>
      </c>
      <c r="B66" s="51" t="s">
        <v>660</v>
      </c>
      <c r="C66" s="34" t="s">
        <v>1065</v>
      </c>
      <c r="D66" s="34"/>
      <c r="E66" s="34"/>
      <c r="F66" s="34"/>
      <c r="K66" s="52"/>
      <c r="L66" s="52"/>
      <c r="M66" s="52"/>
    </row>
    <row r="67" spans="1:13" ht="13.5">
      <c r="A67" s="27" t="s">
        <v>626</v>
      </c>
      <c r="B67" s="53" t="s">
        <v>928</v>
      </c>
      <c r="C67" s="34"/>
      <c r="D67" s="34" t="s">
        <v>1065</v>
      </c>
      <c r="E67" s="34"/>
      <c r="F67" s="34"/>
      <c r="J67" s="52"/>
      <c r="K67" s="52"/>
      <c r="L67" s="52"/>
      <c r="M67" s="52"/>
    </row>
    <row r="68" spans="1:13" ht="13.5">
      <c r="A68" s="27" t="s">
        <v>626</v>
      </c>
      <c r="B68" s="36" t="s">
        <v>661</v>
      </c>
      <c r="C68" s="34" t="s">
        <v>1065</v>
      </c>
      <c r="D68" s="34"/>
      <c r="E68" s="34"/>
      <c r="F68" s="34"/>
      <c r="J68" s="52"/>
      <c r="K68" s="52"/>
      <c r="L68" s="52"/>
      <c r="M68" s="52"/>
    </row>
    <row r="69" spans="1:13" ht="13.5">
      <c r="A69" s="27" t="s">
        <v>626</v>
      </c>
      <c r="B69" s="53" t="s">
        <v>930</v>
      </c>
      <c r="C69" s="34" t="s">
        <v>1065</v>
      </c>
      <c r="D69" s="34"/>
      <c r="E69" s="34"/>
      <c r="F69" s="34"/>
      <c r="J69" s="52"/>
      <c r="K69" s="52"/>
      <c r="L69" s="52"/>
      <c r="M69" s="52"/>
    </row>
    <row r="70" spans="1:13" ht="13.5">
      <c r="A70" s="27" t="s">
        <v>626</v>
      </c>
      <c r="B70" s="54" t="s">
        <v>662</v>
      </c>
      <c r="C70" s="34" t="s">
        <v>1065</v>
      </c>
      <c r="D70" s="34"/>
      <c r="E70" s="34"/>
      <c r="F70" s="34"/>
      <c r="J70" s="52"/>
      <c r="K70" s="52"/>
      <c r="L70" s="52"/>
      <c r="M70" s="52"/>
    </row>
    <row r="71" spans="1:13" ht="13.5">
      <c r="A71" s="27" t="s">
        <v>626</v>
      </c>
      <c r="B71" s="53" t="s">
        <v>929</v>
      </c>
      <c r="C71" s="34" t="s">
        <v>1065</v>
      </c>
      <c r="D71" s="34"/>
      <c r="E71" s="34"/>
      <c r="F71" s="34"/>
      <c r="J71" s="52"/>
      <c r="K71" s="52"/>
      <c r="L71" s="52"/>
      <c r="M71" s="52"/>
    </row>
    <row r="72" spans="1:13" ht="13.5">
      <c r="A72" s="27" t="s">
        <v>626</v>
      </c>
      <c r="B72" s="130" t="s">
        <v>931</v>
      </c>
      <c r="C72" s="133"/>
      <c r="D72" s="133"/>
      <c r="E72" s="133"/>
      <c r="F72" s="134"/>
      <c r="J72" s="52"/>
      <c r="K72" s="52"/>
      <c r="L72" s="52"/>
      <c r="M72" s="52"/>
    </row>
    <row r="73" spans="1:6" ht="13.5">
      <c r="A73" s="27" t="s">
        <v>626</v>
      </c>
      <c r="B73" s="53" t="s">
        <v>932</v>
      </c>
      <c r="C73" s="34"/>
      <c r="D73" s="34"/>
      <c r="E73" s="34" t="s">
        <v>1065</v>
      </c>
      <c r="F73" s="34"/>
    </row>
    <row r="74" spans="1:13" ht="13.5">
      <c r="A74" s="27" t="s">
        <v>626</v>
      </c>
      <c r="B74" s="53" t="s">
        <v>933</v>
      </c>
      <c r="C74" s="34" t="s">
        <v>1065</v>
      </c>
      <c r="D74" s="34"/>
      <c r="E74" s="34"/>
      <c r="F74" s="34"/>
      <c r="K74" s="52"/>
      <c r="L74" s="52"/>
      <c r="M74" s="52"/>
    </row>
    <row r="75" spans="1:13" ht="13.5">
      <c r="A75" s="27" t="s">
        <v>626</v>
      </c>
      <c r="B75" s="53" t="s">
        <v>934</v>
      </c>
      <c r="C75" s="34" t="s">
        <v>1065</v>
      </c>
      <c r="D75" s="34"/>
      <c r="E75" s="34"/>
      <c r="F75" s="34"/>
      <c r="J75" s="52"/>
      <c r="K75" s="52"/>
      <c r="L75" s="52"/>
      <c r="M75" s="52"/>
    </row>
    <row r="76" spans="1:13" ht="13.5">
      <c r="A76" s="27" t="s">
        <v>626</v>
      </c>
      <c r="B76" s="53" t="s">
        <v>935</v>
      </c>
      <c r="C76" s="34" t="s">
        <v>1065</v>
      </c>
      <c r="D76" s="34"/>
      <c r="E76" s="34"/>
      <c r="F76" s="34"/>
      <c r="J76" s="52"/>
      <c r="K76" s="52"/>
      <c r="L76" s="52"/>
      <c r="M76" s="52"/>
    </row>
    <row r="77" spans="1:13" ht="13.5">
      <c r="A77" s="27" t="s">
        <v>626</v>
      </c>
      <c r="B77" s="54" t="s">
        <v>663</v>
      </c>
      <c r="C77" s="34"/>
      <c r="D77" s="34"/>
      <c r="E77" s="34" t="s">
        <v>1065</v>
      </c>
      <c r="F77" s="34"/>
      <c r="J77" s="52"/>
      <c r="K77" s="52"/>
      <c r="L77" s="52"/>
      <c r="M77" s="52"/>
    </row>
    <row r="78" spans="1:13" ht="13.5">
      <c r="A78" s="27" t="s">
        <v>626</v>
      </c>
      <c r="B78" s="53" t="s">
        <v>936</v>
      </c>
      <c r="C78" s="34"/>
      <c r="D78" s="34"/>
      <c r="E78" s="34" t="s">
        <v>1065</v>
      </c>
      <c r="F78" s="34"/>
      <c r="J78" s="52"/>
      <c r="K78" s="52"/>
      <c r="L78" s="52"/>
      <c r="M78" s="52"/>
    </row>
    <row r="79" spans="1:13" ht="13.5">
      <c r="A79" s="27" t="s">
        <v>626</v>
      </c>
      <c r="B79" s="53" t="s">
        <v>937</v>
      </c>
      <c r="C79" s="34"/>
      <c r="D79" s="34"/>
      <c r="E79" s="34" t="s">
        <v>1065</v>
      </c>
      <c r="F79" s="34"/>
      <c r="J79" s="52"/>
      <c r="K79" s="52"/>
      <c r="L79" s="52"/>
      <c r="M79" s="52"/>
    </row>
    <row r="80" spans="1:13" ht="13.5">
      <c r="A80" s="27" t="s">
        <v>626</v>
      </c>
      <c r="B80" s="53" t="s">
        <v>938</v>
      </c>
      <c r="C80" s="34"/>
      <c r="D80" s="34"/>
      <c r="E80" s="34" t="s">
        <v>1065</v>
      </c>
      <c r="F80" s="34"/>
      <c r="J80" s="52"/>
      <c r="K80" s="52"/>
      <c r="L80" s="52"/>
      <c r="M80" s="52"/>
    </row>
    <row r="81" spans="1:13" ht="27">
      <c r="A81" s="27" t="s">
        <v>626</v>
      </c>
      <c r="B81" s="55" t="s">
        <v>939</v>
      </c>
      <c r="C81" s="34"/>
      <c r="D81" s="34"/>
      <c r="E81" s="34"/>
      <c r="F81" s="34" t="s">
        <v>1065</v>
      </c>
      <c r="J81" s="52"/>
      <c r="K81" s="52"/>
      <c r="L81" s="52"/>
      <c r="M81" s="52"/>
    </row>
    <row r="82" spans="1:13" ht="13.5">
      <c r="A82" s="27" t="s">
        <v>626</v>
      </c>
      <c r="B82" s="54" t="s">
        <v>664</v>
      </c>
      <c r="C82" s="34"/>
      <c r="D82" s="34"/>
      <c r="E82" s="34" t="s">
        <v>1065</v>
      </c>
      <c r="F82" s="34"/>
      <c r="J82" s="52"/>
      <c r="K82" s="52"/>
      <c r="L82" s="52"/>
      <c r="M82" s="52"/>
    </row>
    <row r="83" spans="1:13" ht="13.5">
      <c r="A83" s="27" t="s">
        <v>626</v>
      </c>
      <c r="B83" s="53" t="s">
        <v>941</v>
      </c>
      <c r="C83" s="34"/>
      <c r="D83" s="34"/>
      <c r="E83" s="34" t="s">
        <v>1065</v>
      </c>
      <c r="F83" s="34"/>
      <c r="J83" s="52"/>
      <c r="K83" s="52"/>
      <c r="L83" s="52"/>
      <c r="M83" s="52"/>
    </row>
    <row r="84" spans="1:13" ht="13.5">
      <c r="A84" s="27" t="s">
        <v>626</v>
      </c>
      <c r="B84" s="53" t="s">
        <v>942</v>
      </c>
      <c r="C84" s="34"/>
      <c r="D84" s="34"/>
      <c r="E84" s="34" t="s">
        <v>1065</v>
      </c>
      <c r="F84" s="34"/>
      <c r="J84" s="52"/>
      <c r="K84" s="52"/>
      <c r="L84" s="52"/>
      <c r="M84" s="52"/>
    </row>
    <row r="85" spans="1:13" ht="13.5">
      <c r="A85" s="27" t="s">
        <v>626</v>
      </c>
      <c r="B85" s="56" t="s">
        <v>665</v>
      </c>
      <c r="C85" s="57"/>
      <c r="D85" s="57"/>
      <c r="E85" s="57"/>
      <c r="F85" s="57" t="s">
        <v>1065</v>
      </c>
      <c r="J85" s="52"/>
      <c r="K85" s="52"/>
      <c r="L85" s="52"/>
      <c r="M85" s="52"/>
    </row>
    <row r="86" ht="13.5"/>
    <row r="87" ht="13.5">
      <c r="B87" s="40" t="s">
        <v>943</v>
      </c>
    </row>
    <row r="88" spans="1:8" ht="13.5">
      <c r="A88" s="27" t="s">
        <v>627</v>
      </c>
      <c r="B88" s="58" t="s">
        <v>643</v>
      </c>
      <c r="C88" s="135"/>
      <c r="D88" s="135"/>
      <c r="E88" s="135"/>
      <c r="F88" s="135"/>
      <c r="G88" s="135"/>
      <c r="H88" s="59"/>
    </row>
    <row r="89" spans="1:8" ht="13.5">
      <c r="A89" s="27"/>
      <c r="B89" s="468"/>
      <c r="C89" s="469"/>
      <c r="D89" s="469"/>
      <c r="E89" s="33" t="s">
        <v>509</v>
      </c>
      <c r="F89" s="33" t="s">
        <v>510</v>
      </c>
      <c r="G89" s="135"/>
      <c r="H89" s="59"/>
    </row>
    <row r="90" spans="1:8" ht="39.75" customHeight="1">
      <c r="A90" s="27" t="s">
        <v>644</v>
      </c>
      <c r="B90" s="467" t="s">
        <v>423</v>
      </c>
      <c r="C90" s="403"/>
      <c r="D90" s="404"/>
      <c r="E90" s="21" t="s">
        <v>1065</v>
      </c>
      <c r="F90" s="21"/>
      <c r="G90" s="135"/>
      <c r="H90" s="135"/>
    </row>
    <row r="91" spans="1:8" ht="26.25" customHeight="1">
      <c r="A91" s="27" t="s">
        <v>644</v>
      </c>
      <c r="B91" s="483" t="s">
        <v>1013</v>
      </c>
      <c r="C91" s="484"/>
      <c r="D91" s="484"/>
      <c r="E91" s="484"/>
      <c r="F91" s="485"/>
      <c r="G91" s="136"/>
      <c r="H91" s="136"/>
    </row>
    <row r="92" spans="1:8" ht="12.75" customHeight="1">
      <c r="A92" s="27" t="s">
        <v>644</v>
      </c>
      <c r="B92" s="60"/>
      <c r="C92" s="470" t="s">
        <v>890</v>
      </c>
      <c r="D92" s="471"/>
      <c r="E92" s="471"/>
      <c r="F92" s="472"/>
      <c r="G92" s="473"/>
      <c r="H92" s="136"/>
    </row>
    <row r="93" spans="1:8" ht="24" customHeight="1">
      <c r="A93" s="27" t="s">
        <v>644</v>
      </c>
      <c r="B93" s="60"/>
      <c r="C93" s="62" t="s">
        <v>456</v>
      </c>
      <c r="D93" s="62" t="s">
        <v>457</v>
      </c>
      <c r="E93" s="62" t="s">
        <v>905</v>
      </c>
      <c r="F93" s="61" t="s">
        <v>906</v>
      </c>
      <c r="G93" s="62" t="s">
        <v>891</v>
      </c>
      <c r="H93" s="136"/>
    </row>
    <row r="94" spans="1:14" ht="12.75" customHeight="1">
      <c r="A94" s="27" t="s">
        <v>644</v>
      </c>
      <c r="B94" s="63" t="s">
        <v>729</v>
      </c>
      <c r="C94" s="64" t="s">
        <v>1065</v>
      </c>
      <c r="D94" s="64"/>
      <c r="E94" s="64"/>
      <c r="F94" s="64"/>
      <c r="G94" s="28"/>
      <c r="H94" s="136"/>
      <c r="J94" s="126"/>
      <c r="K94" s="126"/>
      <c r="L94" s="126"/>
      <c r="M94" s="126"/>
      <c r="N94" s="126"/>
    </row>
    <row r="95" spans="1:14" ht="12.75" customHeight="1">
      <c r="A95" s="27" t="s">
        <v>644</v>
      </c>
      <c r="B95" s="63" t="s">
        <v>720</v>
      </c>
      <c r="C95" s="64"/>
      <c r="D95" s="64"/>
      <c r="E95" s="64"/>
      <c r="F95" s="64"/>
      <c r="G95" s="28"/>
      <c r="H95" s="136"/>
      <c r="J95" s="126"/>
      <c r="K95" s="126"/>
      <c r="L95" s="126"/>
      <c r="M95" s="126"/>
      <c r="N95" s="126"/>
    </row>
    <row r="96" spans="1:14" ht="12.75" customHeight="1">
      <c r="A96" s="27" t="s">
        <v>644</v>
      </c>
      <c r="B96" s="63" t="s">
        <v>730</v>
      </c>
      <c r="C96" s="64"/>
      <c r="D96" s="64"/>
      <c r="E96" s="64"/>
      <c r="F96" s="64"/>
      <c r="G96" s="28"/>
      <c r="H96" s="136"/>
      <c r="J96" s="126"/>
      <c r="K96" s="126"/>
      <c r="L96" s="126"/>
      <c r="M96" s="126"/>
      <c r="N96" s="126"/>
    </row>
    <row r="97" spans="1:14" ht="27">
      <c r="A97" s="27" t="s">
        <v>644</v>
      </c>
      <c r="B97" s="65" t="s">
        <v>731</v>
      </c>
      <c r="C97" s="64"/>
      <c r="D97" s="64"/>
      <c r="E97" s="64"/>
      <c r="F97" s="64"/>
      <c r="G97" s="28"/>
      <c r="H97" s="136"/>
      <c r="J97" s="126"/>
      <c r="K97" s="126"/>
      <c r="L97" s="126"/>
      <c r="M97" s="126"/>
      <c r="N97" s="126"/>
    </row>
    <row r="98" spans="1:14" ht="13.5">
      <c r="A98" s="27" t="s">
        <v>644</v>
      </c>
      <c r="B98" s="66" t="s">
        <v>721</v>
      </c>
      <c r="C98" s="64"/>
      <c r="D98" s="64"/>
      <c r="E98" s="64" t="s">
        <v>1065</v>
      </c>
      <c r="F98" s="64"/>
      <c r="G98" s="28"/>
      <c r="H98" s="136"/>
      <c r="J98" s="126"/>
      <c r="K98" s="126"/>
      <c r="L98" s="126"/>
      <c r="M98" s="126"/>
      <c r="N98" s="126"/>
    </row>
    <row r="99" spans="1:8" ht="12.75" customHeight="1">
      <c r="A99" s="27"/>
      <c r="B99" s="67"/>
      <c r="C99" s="68"/>
      <c r="D99" s="68"/>
      <c r="E99" s="68"/>
      <c r="F99" s="68"/>
      <c r="G99" s="74"/>
      <c r="H99" s="136"/>
    </row>
    <row r="100" spans="1:8" ht="39" customHeight="1">
      <c r="A100" s="69" t="s">
        <v>508</v>
      </c>
      <c r="B100" s="474" t="s">
        <v>1014</v>
      </c>
      <c r="C100" s="474"/>
      <c r="D100" s="474"/>
      <c r="E100" s="474"/>
      <c r="F100" s="474"/>
      <c r="G100" s="474"/>
      <c r="H100" s="136"/>
    </row>
    <row r="101" spans="1:8" s="72" customFormat="1" ht="18.75" customHeight="1">
      <c r="A101" s="69" t="s">
        <v>508</v>
      </c>
      <c r="B101" s="477" t="s">
        <v>722</v>
      </c>
      <c r="C101" s="477"/>
      <c r="D101" s="477"/>
      <c r="E101" s="201" t="s">
        <v>1065</v>
      </c>
      <c r="F101" s="71"/>
      <c r="G101" s="74"/>
      <c r="H101" s="136"/>
    </row>
    <row r="102" spans="1:8" s="72" customFormat="1" ht="12.75" customHeight="1">
      <c r="A102" s="69" t="s">
        <v>508</v>
      </c>
      <c r="B102" s="477" t="s">
        <v>732</v>
      </c>
      <c r="C102" s="477"/>
      <c r="D102" s="477"/>
      <c r="E102" s="201"/>
      <c r="F102" s="71"/>
      <c r="G102" s="74"/>
      <c r="H102" s="136"/>
    </row>
    <row r="103" spans="1:8" s="72" customFormat="1" ht="12.75" customHeight="1">
      <c r="A103" s="69" t="s">
        <v>508</v>
      </c>
      <c r="B103" s="477" t="s">
        <v>723</v>
      </c>
      <c r="C103" s="477"/>
      <c r="D103" s="477"/>
      <c r="E103" s="201"/>
      <c r="F103" s="71"/>
      <c r="G103" s="74"/>
      <c r="H103" s="136"/>
    </row>
    <row r="104" spans="1:8" s="72" customFormat="1" ht="12.75" customHeight="1">
      <c r="A104" s="73"/>
      <c r="B104" s="74"/>
      <c r="C104" s="71"/>
      <c r="D104" s="71"/>
      <c r="E104" s="71"/>
      <c r="F104" s="71"/>
      <c r="G104" s="74"/>
      <c r="H104" s="136"/>
    </row>
    <row r="105" spans="1:8" s="72" customFormat="1" ht="12.75" customHeight="1" thickBot="1">
      <c r="A105" s="69" t="s">
        <v>475</v>
      </c>
      <c r="B105" s="477" t="s">
        <v>733</v>
      </c>
      <c r="C105" s="477"/>
      <c r="D105" s="477"/>
      <c r="E105" s="477"/>
      <c r="F105" s="477"/>
      <c r="G105" s="477"/>
      <c r="H105" s="136"/>
    </row>
    <row r="106" spans="1:8" s="72" customFormat="1" ht="12.75" customHeight="1">
      <c r="A106" s="69" t="s">
        <v>475</v>
      </c>
      <c r="B106" s="75"/>
      <c r="C106" s="75"/>
      <c r="D106" s="75"/>
      <c r="E106" s="76" t="s">
        <v>100</v>
      </c>
      <c r="F106" s="77" t="s">
        <v>101</v>
      </c>
      <c r="G106" s="75"/>
      <c r="H106" s="136"/>
    </row>
    <row r="107" spans="1:8" s="72" customFormat="1" ht="13.5" customHeight="1">
      <c r="A107" s="69" t="s">
        <v>475</v>
      </c>
      <c r="B107" s="75" t="s">
        <v>734</v>
      </c>
      <c r="C107" s="75"/>
      <c r="D107" s="75"/>
      <c r="E107" s="195"/>
      <c r="F107" s="196"/>
      <c r="G107" s="74"/>
      <c r="H107" s="136"/>
    </row>
    <row r="108" spans="1:8" s="72" customFormat="1" ht="12.75" customHeight="1">
      <c r="A108" s="69" t="s">
        <v>475</v>
      </c>
      <c r="B108" s="75" t="s">
        <v>735</v>
      </c>
      <c r="C108" s="75"/>
      <c r="D108" s="75"/>
      <c r="E108" s="195"/>
      <c r="F108" s="196"/>
      <c r="G108" s="74"/>
      <c r="H108" s="136"/>
    </row>
    <row r="109" spans="1:12" s="72" customFormat="1" ht="15.75" customHeight="1">
      <c r="A109" s="69" t="s">
        <v>475</v>
      </c>
      <c r="B109" s="78" t="s">
        <v>736</v>
      </c>
      <c r="C109" s="79"/>
      <c r="D109" s="79"/>
      <c r="E109" s="195"/>
      <c r="F109" s="196"/>
      <c r="G109" s="74"/>
      <c r="H109" s="136"/>
      <c r="L109" s="52"/>
    </row>
    <row r="110" spans="1:12" s="72" customFormat="1" ht="12.75" customHeight="1">
      <c r="A110" s="69" t="s">
        <v>475</v>
      </c>
      <c r="B110" s="80" t="s">
        <v>737</v>
      </c>
      <c r="C110" s="79"/>
      <c r="D110" s="79"/>
      <c r="E110" s="195"/>
      <c r="F110" s="196"/>
      <c r="G110" s="74"/>
      <c r="H110" s="136"/>
      <c r="L110" s="52"/>
    </row>
    <row r="111" spans="1:12" s="72" customFormat="1" ht="28.5" customHeight="1">
      <c r="A111" s="69" t="s">
        <v>475</v>
      </c>
      <c r="B111" s="81" t="s">
        <v>738</v>
      </c>
      <c r="C111" s="79"/>
      <c r="D111" s="79"/>
      <c r="E111" s="195"/>
      <c r="F111" s="196"/>
      <c r="G111" s="74"/>
      <c r="H111" s="136"/>
      <c r="J111" s="24"/>
      <c r="K111" s="24"/>
      <c r="L111" s="52"/>
    </row>
    <row r="112" spans="1:12" s="72" customFormat="1" ht="15" customHeight="1">
      <c r="A112" s="69" t="s">
        <v>475</v>
      </c>
      <c r="B112" s="80" t="s">
        <v>739</v>
      </c>
      <c r="C112" s="79"/>
      <c r="D112" s="79"/>
      <c r="E112" s="195"/>
      <c r="F112" s="196"/>
      <c r="G112" s="74"/>
      <c r="H112" s="136"/>
      <c r="J112" s="24"/>
      <c r="K112" s="24"/>
      <c r="L112" s="52"/>
    </row>
    <row r="113" spans="1:12" s="72" customFormat="1" ht="12.75" customHeight="1" thickBot="1">
      <c r="A113" s="69" t="s">
        <v>475</v>
      </c>
      <c r="B113" s="80" t="s">
        <v>463</v>
      </c>
      <c r="C113" s="79"/>
      <c r="D113" s="79"/>
      <c r="E113" s="197" t="s">
        <v>1065</v>
      </c>
      <c r="F113" s="198" t="s">
        <v>1065</v>
      </c>
      <c r="G113" s="74"/>
      <c r="H113" s="136"/>
      <c r="J113" s="24"/>
      <c r="K113" s="24"/>
      <c r="L113" s="52"/>
    </row>
    <row r="114" spans="1:12" s="72" customFormat="1" ht="12.75" customHeight="1">
      <c r="A114" s="27"/>
      <c r="B114" s="67"/>
      <c r="C114" s="68"/>
      <c r="D114" s="68"/>
      <c r="E114" s="68"/>
      <c r="F114" s="68"/>
      <c r="G114" s="136"/>
      <c r="H114" s="136"/>
      <c r="L114" s="52"/>
    </row>
    <row r="115" spans="1:12" ht="13.5">
      <c r="A115" s="27" t="s">
        <v>476</v>
      </c>
      <c r="B115" s="486" t="s">
        <v>971</v>
      </c>
      <c r="C115" s="437"/>
      <c r="D115" s="437"/>
      <c r="E115" s="437"/>
      <c r="F115" s="437"/>
      <c r="G115" s="136"/>
      <c r="H115" s="136"/>
      <c r="L115" s="52"/>
    </row>
    <row r="116" spans="1:12" ht="13.5">
      <c r="A116" s="27" t="s">
        <v>476</v>
      </c>
      <c r="B116" s="82"/>
      <c r="C116" s="33" t="s">
        <v>509</v>
      </c>
      <c r="D116" s="33" t="s">
        <v>510</v>
      </c>
      <c r="E116" s="30"/>
      <c r="F116" s="30"/>
      <c r="G116" s="136"/>
      <c r="H116" s="136"/>
      <c r="L116" s="52"/>
    </row>
    <row r="117" spans="1:12" ht="13.5">
      <c r="A117" s="27"/>
      <c r="B117" s="74"/>
      <c r="C117" s="199" t="s">
        <v>1065</v>
      </c>
      <c r="D117" s="200"/>
      <c r="E117" s="136"/>
      <c r="F117" s="136"/>
      <c r="G117" s="136"/>
      <c r="H117" s="136"/>
      <c r="L117" s="52"/>
    </row>
    <row r="118" spans="3:12" ht="13.5">
      <c r="C118" s="83"/>
      <c r="D118" s="84"/>
      <c r="E118" s="43"/>
      <c r="F118" s="32"/>
      <c r="H118" s="136"/>
      <c r="L118" s="52"/>
    </row>
    <row r="119" spans="1:12" ht="13.5">
      <c r="A119" s="27" t="s">
        <v>724</v>
      </c>
      <c r="B119" s="460" t="s">
        <v>728</v>
      </c>
      <c r="C119" s="440"/>
      <c r="D119" s="440"/>
      <c r="E119" s="202" t="s">
        <v>1068</v>
      </c>
      <c r="F119" s="32"/>
      <c r="L119" s="52"/>
    </row>
    <row r="120" spans="1:12" ht="27" customHeight="1">
      <c r="A120" s="27" t="s">
        <v>724</v>
      </c>
      <c r="B120" s="440" t="s">
        <v>727</v>
      </c>
      <c r="C120" s="440"/>
      <c r="D120" s="440"/>
      <c r="E120" s="202" t="s">
        <v>1068</v>
      </c>
      <c r="F120" s="32"/>
      <c r="L120" s="52"/>
    </row>
    <row r="121" spans="1:12" ht="27" customHeight="1">
      <c r="A121" s="27"/>
      <c r="B121" s="85"/>
      <c r="C121" s="85"/>
      <c r="D121" s="85"/>
      <c r="E121" s="86"/>
      <c r="F121" s="32"/>
      <c r="L121" s="52"/>
    </row>
    <row r="122" spans="1:12" ht="13.5" customHeight="1">
      <c r="A122" s="27" t="s">
        <v>726</v>
      </c>
      <c r="B122" s="464" t="s">
        <v>477</v>
      </c>
      <c r="C122" s="465"/>
      <c r="D122" s="465"/>
      <c r="E122" s="465"/>
      <c r="F122" s="466"/>
      <c r="K122" s="52"/>
      <c r="L122" s="52"/>
    </row>
    <row r="123" spans="1:12" ht="27" customHeight="1">
      <c r="A123" s="27" t="s">
        <v>726</v>
      </c>
      <c r="B123" s="461" t="s">
        <v>1069</v>
      </c>
      <c r="C123" s="462"/>
      <c r="D123" s="462"/>
      <c r="E123" s="462"/>
      <c r="F123" s="463"/>
      <c r="K123" s="52"/>
      <c r="L123" s="52"/>
    </row>
    <row r="124" spans="1:12" ht="13.5">
      <c r="A124" s="27"/>
      <c r="B124" s="87"/>
      <c r="C124" s="87"/>
      <c r="D124" s="87"/>
      <c r="E124" s="86"/>
      <c r="F124" s="32"/>
      <c r="K124" s="52"/>
      <c r="L124" s="52"/>
    </row>
    <row r="125" spans="1:12" ht="15.75" customHeight="1">
      <c r="A125" s="88" t="s">
        <v>740</v>
      </c>
      <c r="B125" s="475" t="s">
        <v>6</v>
      </c>
      <c r="C125" s="475"/>
      <c r="D125" s="475"/>
      <c r="E125" s="475"/>
      <c r="F125" s="475"/>
      <c r="G125" s="136"/>
      <c r="K125" s="52"/>
      <c r="L125" s="52"/>
    </row>
    <row r="126" spans="1:12" ht="17.25" customHeight="1">
      <c r="A126" s="88" t="s">
        <v>740</v>
      </c>
      <c r="B126" s="89" t="s">
        <v>7</v>
      </c>
      <c r="C126" s="201"/>
      <c r="D126" s="360"/>
      <c r="E126" s="199"/>
      <c r="F126" s="59"/>
      <c r="G126" s="136"/>
      <c r="H126" s="136"/>
      <c r="I126" s="16" t="s">
        <v>962</v>
      </c>
      <c r="K126" s="52"/>
      <c r="L126" s="52"/>
    </row>
    <row r="127" spans="1:12" ht="13.5">
      <c r="A127" s="88" t="s">
        <v>740</v>
      </c>
      <c r="B127" s="89" t="s">
        <v>642</v>
      </c>
      <c r="C127" s="201"/>
      <c r="D127" s="360"/>
      <c r="E127" s="199"/>
      <c r="F127" s="59"/>
      <c r="H127" s="136"/>
      <c r="I127" s="16" t="s">
        <v>963</v>
      </c>
      <c r="K127" s="52"/>
      <c r="L127" s="52"/>
    </row>
    <row r="128" spans="1:12" ht="13.5">
      <c r="A128" s="88" t="s">
        <v>740</v>
      </c>
      <c r="B128" s="89" t="s">
        <v>725</v>
      </c>
      <c r="C128" s="201" t="s">
        <v>1065</v>
      </c>
      <c r="D128" s="360"/>
      <c r="E128" s="199"/>
      <c r="F128" s="59"/>
      <c r="I128" s="16" t="s">
        <v>964</v>
      </c>
      <c r="K128" s="52"/>
      <c r="L128" s="52"/>
    </row>
    <row r="129" spans="1:12" ht="13.5">
      <c r="A129" s="88" t="s">
        <v>740</v>
      </c>
      <c r="B129" s="89" t="s">
        <v>8</v>
      </c>
      <c r="C129" s="201" t="s">
        <v>1065</v>
      </c>
      <c r="D129" s="360"/>
      <c r="E129" s="199"/>
      <c r="F129" s="59"/>
      <c r="I129" s="16" t="s">
        <v>965</v>
      </c>
      <c r="K129" s="52"/>
      <c r="L129" s="52"/>
    </row>
    <row r="130" spans="1:12" ht="13.5">
      <c r="A130" s="88" t="s">
        <v>740</v>
      </c>
      <c r="B130" s="90" t="s">
        <v>9</v>
      </c>
      <c r="C130" s="201"/>
      <c r="D130" s="199"/>
      <c r="E130" s="206"/>
      <c r="F130" s="32"/>
      <c r="I130" s="16" t="s">
        <v>966</v>
      </c>
      <c r="K130" s="52"/>
      <c r="L130" s="52"/>
    </row>
    <row r="131" spans="1:12" ht="13.5">
      <c r="A131" s="88" t="s">
        <v>740</v>
      </c>
      <c r="B131" s="89" t="s">
        <v>10</v>
      </c>
      <c r="C131" s="207" t="s">
        <v>1065</v>
      </c>
      <c r="D131" s="153"/>
      <c r="E131" s="153"/>
      <c r="I131" s="16" t="s">
        <v>967</v>
      </c>
      <c r="K131" s="52"/>
      <c r="L131" s="52"/>
    </row>
    <row r="132" spans="1:12" ht="13.5">
      <c r="A132" s="88" t="s">
        <v>740</v>
      </c>
      <c r="B132" s="89" t="s">
        <v>11</v>
      </c>
      <c r="C132" s="478"/>
      <c r="D132" s="479"/>
      <c r="E132" s="480"/>
      <c r="I132" s="16" t="s">
        <v>968</v>
      </c>
      <c r="K132" s="52"/>
      <c r="L132" s="52"/>
    </row>
    <row r="133" spans="1:12" ht="13.5">
      <c r="A133" s="27"/>
      <c r="B133" s="85"/>
      <c r="C133" s="85"/>
      <c r="D133" s="85"/>
      <c r="E133" s="86"/>
      <c r="F133" s="32"/>
      <c r="K133" s="52"/>
      <c r="L133" s="52"/>
    </row>
    <row r="134" spans="2:12" ht="13.5">
      <c r="B134" s="40" t="s">
        <v>944</v>
      </c>
      <c r="C134" s="83"/>
      <c r="D134" s="91"/>
      <c r="F134" s="32"/>
      <c r="K134" s="52"/>
      <c r="L134" s="52"/>
    </row>
    <row r="135" spans="2:12" ht="39" customHeight="1">
      <c r="B135" s="476" t="s">
        <v>1015</v>
      </c>
      <c r="C135" s="379"/>
      <c r="D135" s="379"/>
      <c r="E135" s="379"/>
      <c r="F135" s="379"/>
      <c r="K135" s="52"/>
      <c r="L135" s="52"/>
    </row>
    <row r="136" spans="2:12" ht="41.25" customHeight="1">
      <c r="B136" s="40"/>
      <c r="C136" s="83"/>
      <c r="D136" s="91"/>
      <c r="F136" s="32"/>
      <c r="K136" s="52"/>
      <c r="L136" s="52"/>
    </row>
    <row r="137" spans="1:12" ht="98.25" customHeight="1">
      <c r="A137" s="27" t="s">
        <v>628</v>
      </c>
      <c r="B137" s="500" t="s">
        <v>1016</v>
      </c>
      <c r="C137" s="501"/>
      <c r="D137" s="501"/>
      <c r="E137" s="501"/>
      <c r="F137" s="501"/>
      <c r="H137" s="92"/>
      <c r="I137" s="39"/>
      <c r="K137" s="52"/>
      <c r="L137" s="52"/>
    </row>
    <row r="138" spans="1:12" ht="13.5" customHeight="1">
      <c r="A138" s="27"/>
      <c r="B138" s="93"/>
      <c r="C138" s="94"/>
      <c r="D138" s="94"/>
      <c r="E138" s="94"/>
      <c r="F138" s="94"/>
      <c r="H138" s="95"/>
      <c r="K138" s="52"/>
      <c r="L138" s="52"/>
    </row>
    <row r="139" spans="1:12" ht="13.5">
      <c r="A139" s="27" t="s">
        <v>628</v>
      </c>
      <c r="B139" s="96" t="s">
        <v>945</v>
      </c>
      <c r="C139" s="209">
        <v>0.82</v>
      </c>
      <c r="D139" s="460" t="s">
        <v>946</v>
      </c>
      <c r="E139" s="440"/>
      <c r="F139" s="208">
        <v>2656</v>
      </c>
      <c r="K139" s="52"/>
      <c r="L139" s="52"/>
    </row>
    <row r="140" spans="1:12" ht="13.5">
      <c r="A140" s="27" t="s">
        <v>628</v>
      </c>
      <c r="B140" s="96" t="s">
        <v>947</v>
      </c>
      <c r="C140" s="209">
        <v>0.39</v>
      </c>
      <c r="D140" s="460" t="s">
        <v>262</v>
      </c>
      <c r="E140" s="440"/>
      <c r="F140" s="208">
        <v>1258</v>
      </c>
      <c r="K140" s="52"/>
      <c r="L140" s="52"/>
    </row>
    <row r="141" spans="1:12" ht="13.5">
      <c r="A141" s="27"/>
      <c r="B141" s="93"/>
      <c r="C141" s="94"/>
      <c r="D141" s="94"/>
      <c r="E141" s="94"/>
      <c r="F141" s="94"/>
      <c r="J141" s="52"/>
      <c r="K141" s="52"/>
      <c r="L141" s="52"/>
    </row>
    <row r="142" spans="1:12" ht="13.5">
      <c r="A142" s="27" t="s">
        <v>628</v>
      </c>
      <c r="B142" s="97"/>
      <c r="C142" s="98" t="s">
        <v>263</v>
      </c>
      <c r="D142" s="98" t="s">
        <v>264</v>
      </c>
      <c r="J142" s="52"/>
      <c r="K142" s="52"/>
      <c r="L142" s="52"/>
    </row>
    <row r="143" spans="1:12" ht="13.5">
      <c r="A143" s="27" t="s">
        <v>628</v>
      </c>
      <c r="B143" s="99" t="s">
        <v>464</v>
      </c>
      <c r="C143" s="29">
        <v>640</v>
      </c>
      <c r="D143" s="29">
        <v>740</v>
      </c>
      <c r="J143" s="52"/>
      <c r="K143" s="52"/>
      <c r="L143" s="52"/>
    </row>
    <row r="144" spans="1:12" ht="13.5">
      <c r="A144" s="27" t="s">
        <v>628</v>
      </c>
      <c r="B144" s="101" t="s">
        <v>424</v>
      </c>
      <c r="C144" s="29">
        <v>680</v>
      </c>
      <c r="D144" s="29">
        <v>780</v>
      </c>
      <c r="J144" s="52"/>
      <c r="K144" s="52"/>
      <c r="L144" s="52"/>
    </row>
    <row r="145" spans="1:12" ht="13.5">
      <c r="A145" s="27"/>
      <c r="B145" s="99" t="s">
        <v>465</v>
      </c>
      <c r="C145" s="29"/>
      <c r="D145" s="29"/>
      <c r="J145" s="52"/>
      <c r="K145" s="52"/>
      <c r="L145" s="52"/>
    </row>
    <row r="146" spans="1:12" ht="13.5">
      <c r="A146" s="27"/>
      <c r="B146" s="99" t="s">
        <v>466</v>
      </c>
      <c r="C146" s="29"/>
      <c r="D146" s="29"/>
      <c r="J146" s="52"/>
      <c r="K146" s="52"/>
      <c r="L146" s="52"/>
    </row>
    <row r="147" spans="1:12" ht="13.5">
      <c r="A147" s="27" t="s">
        <v>628</v>
      </c>
      <c r="B147" s="101" t="s">
        <v>265</v>
      </c>
      <c r="C147" s="29">
        <v>30</v>
      </c>
      <c r="D147" s="29">
        <v>34</v>
      </c>
      <c r="J147" s="52"/>
      <c r="K147" s="52"/>
      <c r="L147" s="52"/>
    </row>
    <row r="148" spans="1:12" ht="13.5">
      <c r="A148" s="27" t="s">
        <v>628</v>
      </c>
      <c r="B148" s="101" t="s">
        <v>267</v>
      </c>
      <c r="C148" s="29"/>
      <c r="D148" s="29"/>
      <c r="J148" s="52"/>
      <c r="K148" s="52"/>
      <c r="L148" s="52"/>
    </row>
    <row r="149" spans="1:12" ht="13.5">
      <c r="A149" s="27" t="s">
        <v>628</v>
      </c>
      <c r="B149" s="101" t="s">
        <v>266</v>
      </c>
      <c r="C149" s="29"/>
      <c r="D149" s="29"/>
      <c r="J149" s="52"/>
      <c r="K149" s="52"/>
      <c r="L149" s="52"/>
    </row>
    <row r="150" spans="1:12" ht="13.5">
      <c r="A150" s="27" t="s">
        <v>628</v>
      </c>
      <c r="B150" s="102" t="s">
        <v>467</v>
      </c>
      <c r="C150" s="29"/>
      <c r="D150" s="29"/>
      <c r="J150" s="52"/>
      <c r="K150" s="52"/>
      <c r="L150" s="52"/>
    </row>
    <row r="151" spans="3:12" ht="13.5">
      <c r="C151" s="103"/>
      <c r="D151" s="103"/>
      <c r="J151" s="52"/>
      <c r="K151" s="52"/>
      <c r="L151" s="52"/>
    </row>
    <row r="152" spans="1:12" ht="13.5">
      <c r="A152" s="27" t="s">
        <v>628</v>
      </c>
      <c r="B152" s="502" t="s">
        <v>309</v>
      </c>
      <c r="C152" s="503"/>
      <c r="D152" s="503"/>
      <c r="E152" s="503"/>
      <c r="F152" s="503"/>
      <c r="J152" s="52"/>
      <c r="K152" s="52"/>
      <c r="L152" s="52"/>
    </row>
    <row r="153" spans="1:12" ht="27">
      <c r="A153" s="27" t="s">
        <v>628</v>
      </c>
      <c r="B153" s="97"/>
      <c r="C153" s="104" t="s">
        <v>464</v>
      </c>
      <c r="D153" s="98" t="s">
        <v>424</v>
      </c>
      <c r="E153" s="105" t="s">
        <v>465</v>
      </c>
      <c r="J153" s="52"/>
      <c r="K153" s="52"/>
      <c r="L153" s="52"/>
    </row>
    <row r="154" spans="1:12" ht="13.5">
      <c r="A154" s="27" t="s">
        <v>628</v>
      </c>
      <c r="B154" s="101" t="s">
        <v>268</v>
      </c>
      <c r="C154" s="210">
        <v>0.495</v>
      </c>
      <c r="D154" s="210">
        <v>0.666</v>
      </c>
      <c r="E154" s="211"/>
      <c r="J154" s="52"/>
      <c r="K154" s="52"/>
      <c r="L154" s="52"/>
    </row>
    <row r="155" spans="1:12" ht="13.5">
      <c r="A155" s="27" t="s">
        <v>628</v>
      </c>
      <c r="B155" s="101" t="s">
        <v>269</v>
      </c>
      <c r="C155" s="210">
        <v>0.4</v>
      </c>
      <c r="D155" s="210">
        <v>0.286</v>
      </c>
      <c r="E155" s="211"/>
      <c r="J155" s="52"/>
      <c r="K155" s="52"/>
      <c r="L155" s="52"/>
    </row>
    <row r="156" spans="1:12" ht="13.5">
      <c r="A156" s="27" t="s">
        <v>628</v>
      </c>
      <c r="B156" s="101" t="s">
        <v>427</v>
      </c>
      <c r="C156" s="210">
        <v>0.102</v>
      </c>
      <c r="D156" s="210">
        <v>0.047</v>
      </c>
      <c r="E156" s="211"/>
      <c r="J156" s="52"/>
      <c r="K156" s="52"/>
      <c r="L156" s="52"/>
    </row>
    <row r="157" spans="1:12" ht="13.5">
      <c r="A157" s="27" t="s">
        <v>628</v>
      </c>
      <c r="B157" s="101" t="s">
        <v>428</v>
      </c>
      <c r="C157" s="210">
        <v>0.003</v>
      </c>
      <c r="D157" s="210">
        <v>0.001</v>
      </c>
      <c r="E157" s="211"/>
      <c r="J157" s="52"/>
      <c r="K157" s="52"/>
      <c r="L157" s="52"/>
    </row>
    <row r="158" spans="1:12" ht="13.5">
      <c r="A158" s="27" t="s">
        <v>628</v>
      </c>
      <c r="B158" s="101" t="s">
        <v>429</v>
      </c>
      <c r="C158" s="210">
        <v>0</v>
      </c>
      <c r="D158" s="210">
        <v>0</v>
      </c>
      <c r="E158" s="211"/>
      <c r="J158" s="52"/>
      <c r="K158" s="52"/>
      <c r="L158" s="52"/>
    </row>
    <row r="159" spans="1:12" ht="13.5">
      <c r="A159" s="27" t="s">
        <v>628</v>
      </c>
      <c r="B159" s="101" t="s">
        <v>430</v>
      </c>
      <c r="C159" s="210">
        <v>0</v>
      </c>
      <c r="D159" s="210">
        <v>0</v>
      </c>
      <c r="E159" s="211"/>
      <c r="J159" s="52"/>
      <c r="K159" s="52"/>
      <c r="L159" s="52"/>
    </row>
    <row r="160" spans="2:12" ht="13.5">
      <c r="B160" s="99" t="s">
        <v>698</v>
      </c>
      <c r="C160" s="106">
        <f>SUM(C154:C159)</f>
        <v>1</v>
      </c>
      <c r="D160" s="106">
        <f>SUM(D154:D159)</f>
        <v>1</v>
      </c>
      <c r="E160" s="107">
        <f>SUM(E154:E159)</f>
        <v>0</v>
      </c>
      <c r="J160" s="52"/>
      <c r="K160" s="52"/>
      <c r="L160" s="52"/>
    </row>
    <row r="161" spans="1:12" ht="13.5">
      <c r="A161" s="27" t="s">
        <v>628</v>
      </c>
      <c r="B161" s="97"/>
      <c r="C161" s="98" t="s">
        <v>265</v>
      </c>
      <c r="D161" s="98" t="s">
        <v>266</v>
      </c>
      <c r="E161" s="98" t="s">
        <v>267</v>
      </c>
      <c r="J161" s="52"/>
      <c r="K161" s="52"/>
      <c r="L161" s="52"/>
    </row>
    <row r="162" spans="1:12" ht="13.5">
      <c r="A162" s="27" t="s">
        <v>628</v>
      </c>
      <c r="B162" s="101" t="s">
        <v>431</v>
      </c>
      <c r="C162" s="212">
        <v>0.774</v>
      </c>
      <c r="D162" s="212"/>
      <c r="E162" s="212"/>
      <c r="J162" s="52"/>
      <c r="K162" s="52"/>
      <c r="L162" s="112"/>
    </row>
    <row r="163" spans="1:12" ht="13.5">
      <c r="A163" s="27" t="s">
        <v>628</v>
      </c>
      <c r="B163" s="101" t="s">
        <v>432</v>
      </c>
      <c r="C163" s="212">
        <v>0.211</v>
      </c>
      <c r="D163" s="212"/>
      <c r="E163" s="212"/>
      <c r="J163" s="52"/>
      <c r="K163" s="52"/>
      <c r="L163" s="52"/>
    </row>
    <row r="164" spans="1:12" ht="13.5">
      <c r="A164" s="27" t="s">
        <v>628</v>
      </c>
      <c r="B164" s="101" t="s">
        <v>433</v>
      </c>
      <c r="C164" s="212">
        <v>0.014</v>
      </c>
      <c r="D164" s="212"/>
      <c r="E164" s="212"/>
      <c r="J164" s="52"/>
      <c r="K164" s="52"/>
      <c r="L164" s="52"/>
    </row>
    <row r="165" spans="1:12" ht="13.5">
      <c r="A165" s="27" t="s">
        <v>628</v>
      </c>
      <c r="B165" s="108" t="s">
        <v>434</v>
      </c>
      <c r="C165" s="212">
        <v>0.001</v>
      </c>
      <c r="D165" s="212"/>
      <c r="E165" s="212"/>
      <c r="J165" s="52"/>
      <c r="K165" s="52"/>
      <c r="L165" s="52"/>
    </row>
    <row r="166" spans="1:12" ht="13.5">
      <c r="A166" s="27" t="s">
        <v>628</v>
      </c>
      <c r="B166" s="108" t="s">
        <v>435</v>
      </c>
      <c r="C166" s="212">
        <v>0</v>
      </c>
      <c r="D166" s="212"/>
      <c r="E166" s="212"/>
      <c r="J166" s="52"/>
      <c r="K166" s="112"/>
      <c r="L166" s="52"/>
    </row>
    <row r="167" spans="1:12" ht="13.5">
      <c r="A167" s="27" t="s">
        <v>628</v>
      </c>
      <c r="B167" s="101" t="s">
        <v>436</v>
      </c>
      <c r="C167" s="212">
        <v>0</v>
      </c>
      <c r="D167" s="212"/>
      <c r="E167" s="212"/>
      <c r="J167" s="52"/>
      <c r="K167" s="112"/>
      <c r="L167" s="52"/>
    </row>
    <row r="168" spans="2:12" ht="13.5">
      <c r="B168" s="101" t="s">
        <v>698</v>
      </c>
      <c r="C168" s="106">
        <f>SUM(C162:C167)</f>
        <v>1</v>
      </c>
      <c r="D168" s="106">
        <f>SUM(D162:D167)</f>
        <v>0</v>
      </c>
      <c r="E168" s="106">
        <f>SUM(E162:E167)</f>
        <v>0</v>
      </c>
      <c r="K168" s="52"/>
      <c r="L168" s="52"/>
    </row>
    <row r="169" spans="1:12" ht="46.5" customHeight="1">
      <c r="A169" s="27" t="s">
        <v>629</v>
      </c>
      <c r="B169" s="379" t="s">
        <v>139</v>
      </c>
      <c r="C169" s="379"/>
      <c r="D169" s="379"/>
      <c r="E169" s="379"/>
      <c r="F169" s="379"/>
      <c r="K169" s="52"/>
      <c r="L169" s="52"/>
    </row>
    <row r="170" spans="1:12" ht="13.5">
      <c r="A170" s="27" t="s">
        <v>629</v>
      </c>
      <c r="B170" s="491" t="s">
        <v>437</v>
      </c>
      <c r="C170" s="491"/>
      <c r="D170" s="491"/>
      <c r="E170" s="213">
        <v>0.87</v>
      </c>
      <c r="F170" s="83"/>
      <c r="K170" s="52"/>
      <c r="L170" s="52"/>
    </row>
    <row r="171" spans="1:12" ht="13.5">
      <c r="A171" s="27" t="s">
        <v>629</v>
      </c>
      <c r="B171" s="440" t="s">
        <v>438</v>
      </c>
      <c r="C171" s="440"/>
      <c r="D171" s="440"/>
      <c r="E171" s="213">
        <v>0.979</v>
      </c>
      <c r="F171" s="83"/>
      <c r="K171" s="52"/>
      <c r="L171" s="52"/>
    </row>
    <row r="172" spans="1:12" ht="13.5">
      <c r="A172" s="27" t="s">
        <v>629</v>
      </c>
      <c r="B172" s="440" t="s">
        <v>439</v>
      </c>
      <c r="C172" s="440"/>
      <c r="D172" s="440"/>
      <c r="E172" s="213">
        <v>0.994</v>
      </c>
      <c r="F172" s="109" t="s">
        <v>511</v>
      </c>
      <c r="K172" s="52"/>
      <c r="L172" s="52"/>
    </row>
    <row r="173" spans="1:12" ht="13.5">
      <c r="A173" s="27" t="s">
        <v>629</v>
      </c>
      <c r="B173" s="440" t="s">
        <v>289</v>
      </c>
      <c r="C173" s="440"/>
      <c r="D173" s="440"/>
      <c r="E173" s="213">
        <v>0.006</v>
      </c>
      <c r="F173" s="109" t="s">
        <v>512</v>
      </c>
      <c r="K173" s="52"/>
      <c r="L173" s="52"/>
    </row>
    <row r="174" spans="1:12" ht="13.5">
      <c r="A174" s="27" t="s">
        <v>629</v>
      </c>
      <c r="B174" s="440" t="s">
        <v>290</v>
      </c>
      <c r="C174" s="440"/>
      <c r="D174" s="440"/>
      <c r="E174" s="213">
        <v>0</v>
      </c>
      <c r="F174" s="83"/>
      <c r="K174" s="52"/>
      <c r="L174" s="52"/>
    </row>
    <row r="175" spans="1:12" ht="26.25" customHeight="1">
      <c r="A175" s="27" t="s">
        <v>629</v>
      </c>
      <c r="B175" s="402" t="s">
        <v>708</v>
      </c>
      <c r="C175" s="403"/>
      <c r="D175" s="403"/>
      <c r="E175" s="473"/>
      <c r="F175" s="214">
        <v>0.292</v>
      </c>
      <c r="K175" s="52"/>
      <c r="L175" s="52"/>
    </row>
    <row r="176" spans="6:12" ht="25.5" customHeight="1">
      <c r="F176" s="32"/>
      <c r="K176" s="52"/>
      <c r="L176" s="52"/>
    </row>
    <row r="177" spans="1:12" ht="38.25" customHeight="1">
      <c r="A177" s="27" t="s">
        <v>630</v>
      </c>
      <c r="B177" s="476" t="s">
        <v>757</v>
      </c>
      <c r="C177" s="379"/>
      <c r="D177" s="379"/>
      <c r="E177" s="379"/>
      <c r="F177" s="379"/>
      <c r="K177" s="52"/>
      <c r="L177" s="52"/>
    </row>
    <row r="178" spans="1:12" ht="13.5">
      <c r="A178" s="27" t="s">
        <v>630</v>
      </c>
      <c r="B178" s="507" t="s">
        <v>12</v>
      </c>
      <c r="C178" s="507"/>
      <c r="D178" s="210"/>
      <c r="F178" s="83"/>
      <c r="J178" s="52"/>
      <c r="K178" s="52"/>
      <c r="L178" s="52"/>
    </row>
    <row r="179" spans="1:12" ht="13.5">
      <c r="A179" s="27" t="s">
        <v>630</v>
      </c>
      <c r="B179" s="507" t="s">
        <v>13</v>
      </c>
      <c r="C179" s="507"/>
      <c r="D179" s="210"/>
      <c r="F179" s="83"/>
      <c r="J179" s="52"/>
      <c r="K179" s="52"/>
      <c r="L179" s="52"/>
    </row>
    <row r="180" spans="1:12" ht="13.5">
      <c r="A180" s="27" t="s">
        <v>630</v>
      </c>
      <c r="B180" s="507" t="s">
        <v>14</v>
      </c>
      <c r="C180" s="507"/>
      <c r="D180" s="210"/>
      <c r="F180" s="83"/>
      <c r="J180" s="52"/>
      <c r="K180" s="52"/>
      <c r="L180" s="52"/>
    </row>
    <row r="181" spans="1:12" ht="13.5">
      <c r="A181" s="27" t="s">
        <v>630</v>
      </c>
      <c r="B181" s="507" t="s">
        <v>15</v>
      </c>
      <c r="C181" s="507"/>
      <c r="D181" s="210"/>
      <c r="F181" s="83"/>
      <c r="J181" s="52"/>
      <c r="K181" s="52"/>
      <c r="L181" s="52"/>
    </row>
    <row r="182" spans="1:12" ht="13.5">
      <c r="A182" s="27" t="s">
        <v>630</v>
      </c>
      <c r="B182" s="507" t="s">
        <v>16</v>
      </c>
      <c r="C182" s="507"/>
      <c r="D182" s="210"/>
      <c r="F182" s="83"/>
      <c r="J182" s="52"/>
      <c r="K182" s="52"/>
      <c r="L182" s="52"/>
    </row>
    <row r="183" spans="1:12" ht="13.5">
      <c r="A183" s="27" t="s">
        <v>630</v>
      </c>
      <c r="B183" s="507" t="s">
        <v>17</v>
      </c>
      <c r="C183" s="507"/>
      <c r="D183" s="210"/>
      <c r="F183" s="83"/>
      <c r="J183" s="52"/>
      <c r="K183" s="52"/>
      <c r="L183" s="52"/>
    </row>
    <row r="184" spans="1:12" ht="13.5">
      <c r="A184" s="27" t="s">
        <v>630</v>
      </c>
      <c r="B184" s="440" t="s">
        <v>291</v>
      </c>
      <c r="C184" s="440"/>
      <c r="D184" s="210"/>
      <c r="F184" s="83"/>
      <c r="J184" s="52"/>
      <c r="K184" s="52"/>
      <c r="L184" s="52"/>
    </row>
    <row r="185" spans="1:12" ht="13.5">
      <c r="A185" s="27" t="s">
        <v>630</v>
      </c>
      <c r="B185" s="440" t="s">
        <v>292</v>
      </c>
      <c r="C185" s="440"/>
      <c r="D185" s="210"/>
      <c r="F185" s="83"/>
      <c r="J185" s="52"/>
      <c r="K185" s="52"/>
      <c r="L185" s="52"/>
    </row>
    <row r="186" spans="2:12" ht="13.5">
      <c r="B186" s="504" t="s">
        <v>698</v>
      </c>
      <c r="C186" s="505"/>
      <c r="D186" s="110">
        <f>SUM(D178:D185)</f>
        <v>0</v>
      </c>
      <c r="F186" s="43"/>
      <c r="J186" s="52"/>
      <c r="K186" s="52"/>
      <c r="L186" s="52"/>
    </row>
    <row r="187" spans="1:12" s="43" customFormat="1" ht="13.5">
      <c r="A187" s="87"/>
      <c r="B187" s="111"/>
      <c r="C187" s="111"/>
      <c r="D187" s="111"/>
      <c r="E187" s="35"/>
      <c r="J187" s="52"/>
      <c r="K187" s="112"/>
      <c r="L187" s="112"/>
    </row>
    <row r="188" spans="1:12" s="43" customFormat="1" ht="31.5" customHeight="1">
      <c r="A188" s="27" t="s">
        <v>631</v>
      </c>
      <c r="B188" s="506" t="s">
        <v>758</v>
      </c>
      <c r="C188" s="506"/>
      <c r="D188" s="506"/>
      <c r="E188" s="215"/>
      <c r="F188" s="113"/>
      <c r="K188" s="112"/>
      <c r="L188" s="112"/>
    </row>
    <row r="189" spans="1:12" s="43" customFormat="1" ht="27" customHeight="1">
      <c r="A189" s="27" t="s">
        <v>631</v>
      </c>
      <c r="B189" s="460" t="s">
        <v>807</v>
      </c>
      <c r="C189" s="440"/>
      <c r="D189" s="440"/>
      <c r="E189" s="216"/>
      <c r="F189" s="83"/>
      <c r="K189" s="112"/>
      <c r="L189" s="112"/>
    </row>
    <row r="190" spans="6:12" ht="24.75" customHeight="1">
      <c r="F190" s="43"/>
      <c r="J190" s="52"/>
      <c r="K190" s="52"/>
      <c r="L190" s="52"/>
    </row>
    <row r="191" spans="2:12" ht="13.5">
      <c r="B191" s="40" t="s">
        <v>293</v>
      </c>
      <c r="F191" s="43"/>
      <c r="J191" s="52"/>
      <c r="K191" s="52"/>
      <c r="L191" s="52"/>
    </row>
    <row r="192" spans="1:12" ht="13.5">
      <c r="A192" s="27" t="s">
        <v>632</v>
      </c>
      <c r="B192" s="40" t="s">
        <v>294</v>
      </c>
      <c r="F192" s="43"/>
      <c r="J192" s="52"/>
      <c r="K192" s="52"/>
      <c r="L192" s="52"/>
    </row>
    <row r="193" spans="1:12" ht="13.5">
      <c r="A193" s="27" t="s">
        <v>632</v>
      </c>
      <c r="B193" s="82"/>
      <c r="C193" s="33" t="s">
        <v>509</v>
      </c>
      <c r="D193" s="33" t="s">
        <v>510</v>
      </c>
      <c r="E193" s="30"/>
      <c r="F193" s="30"/>
      <c r="G193" s="136"/>
      <c r="J193" s="52"/>
      <c r="K193" s="52"/>
      <c r="L193" s="52"/>
    </row>
    <row r="194" spans="1:12" ht="27">
      <c r="A194" s="27" t="s">
        <v>632</v>
      </c>
      <c r="B194" s="114" t="s">
        <v>295</v>
      </c>
      <c r="C194" s="34" t="s">
        <v>1065</v>
      </c>
      <c r="D194" s="34"/>
      <c r="F194" s="52"/>
      <c r="G194" s="52"/>
      <c r="H194" s="136"/>
      <c r="J194" s="52"/>
      <c r="K194" s="52"/>
      <c r="L194" s="52"/>
    </row>
    <row r="195" spans="1:12" ht="13.5">
      <c r="A195" s="27" t="s">
        <v>632</v>
      </c>
      <c r="B195" s="101" t="s">
        <v>296</v>
      </c>
      <c r="C195" s="217">
        <v>75</v>
      </c>
      <c r="D195" s="205"/>
      <c r="F195" s="115"/>
      <c r="J195" s="52"/>
      <c r="K195" s="52"/>
      <c r="L195" s="52"/>
    </row>
    <row r="196" spans="1:12" ht="13.5">
      <c r="A196" s="27" t="s">
        <v>632</v>
      </c>
      <c r="B196" s="82"/>
      <c r="C196" s="33" t="s">
        <v>509</v>
      </c>
      <c r="D196" s="33" t="s">
        <v>510</v>
      </c>
      <c r="E196" s="30"/>
      <c r="F196" s="30"/>
      <c r="G196" s="136"/>
      <c r="J196" s="52"/>
      <c r="K196" s="52"/>
      <c r="L196" s="52"/>
    </row>
    <row r="197" spans="1:12" ht="27">
      <c r="A197" s="27" t="s">
        <v>632</v>
      </c>
      <c r="B197" s="114" t="s">
        <v>297</v>
      </c>
      <c r="C197" s="34" t="s">
        <v>1065</v>
      </c>
      <c r="D197" s="34"/>
      <c r="F197" s="32"/>
      <c r="H197" s="136"/>
      <c r="J197" s="52"/>
      <c r="K197" s="52"/>
      <c r="L197" s="52"/>
    </row>
    <row r="198" spans="1:12" ht="13.5">
      <c r="A198" s="27"/>
      <c r="B198" s="85"/>
      <c r="C198" s="116"/>
      <c r="D198" s="116"/>
      <c r="F198" s="32"/>
      <c r="J198" s="52"/>
      <c r="K198" s="52"/>
      <c r="L198" s="52"/>
    </row>
    <row r="199" spans="1:12" ht="13.5">
      <c r="A199" s="27" t="s">
        <v>632</v>
      </c>
      <c r="B199" s="382" t="s">
        <v>18</v>
      </c>
      <c r="C199" s="420"/>
      <c r="D199" s="420"/>
      <c r="F199" s="32"/>
      <c r="J199" s="52"/>
      <c r="K199" s="52"/>
      <c r="L199" s="52"/>
    </row>
    <row r="200" spans="1:12" ht="27" customHeight="1">
      <c r="A200" s="27" t="s">
        <v>632</v>
      </c>
      <c r="B200" s="117" t="s">
        <v>19</v>
      </c>
      <c r="C200" s="201" t="s">
        <v>1065</v>
      </c>
      <c r="D200" s="116"/>
      <c r="F200" s="32"/>
      <c r="J200" s="52"/>
      <c r="K200" s="52"/>
      <c r="L200" s="52"/>
    </row>
    <row r="201" spans="1:12" ht="13.5">
      <c r="A201" s="27" t="s">
        <v>632</v>
      </c>
      <c r="B201" s="117" t="s">
        <v>20</v>
      </c>
      <c r="C201" s="201"/>
      <c r="D201" s="116"/>
      <c r="F201" s="32"/>
      <c r="J201" s="52"/>
      <c r="K201" s="52"/>
      <c r="L201" s="52"/>
    </row>
    <row r="202" spans="1:12" ht="13.5">
      <c r="A202" s="27" t="s">
        <v>632</v>
      </c>
      <c r="B202" s="117" t="s">
        <v>21</v>
      </c>
      <c r="C202" s="201"/>
      <c r="D202" s="116"/>
      <c r="F202" s="32"/>
      <c r="J202" s="52"/>
      <c r="K202" s="52"/>
      <c r="L202" s="52"/>
    </row>
    <row r="203" spans="2:12" ht="13.5">
      <c r="B203" s="85"/>
      <c r="C203" s="116"/>
      <c r="D203" s="116"/>
      <c r="F203" s="32"/>
      <c r="J203" s="52"/>
      <c r="K203" s="52"/>
      <c r="L203" s="52"/>
    </row>
    <row r="204" spans="1:12" ht="13.5">
      <c r="A204" s="27" t="s">
        <v>632</v>
      </c>
      <c r="B204" s="82"/>
      <c r="C204" s="33" t="s">
        <v>509</v>
      </c>
      <c r="D204" s="33" t="s">
        <v>510</v>
      </c>
      <c r="F204" s="32"/>
      <c r="K204" s="52"/>
      <c r="L204" s="52"/>
    </row>
    <row r="205" spans="1:12" ht="41.25">
      <c r="A205" s="27" t="s">
        <v>632</v>
      </c>
      <c r="B205" s="117" t="s">
        <v>22</v>
      </c>
      <c r="C205" s="34" t="s">
        <v>1065</v>
      </c>
      <c r="D205" s="34"/>
      <c r="F205" s="32"/>
      <c r="K205" s="52"/>
      <c r="L205" s="52"/>
    </row>
    <row r="206" spans="6:12" ht="13.5">
      <c r="F206" s="43"/>
      <c r="K206" s="52"/>
      <c r="L206" s="52"/>
    </row>
    <row r="207" spans="1:12" ht="13.5">
      <c r="A207" s="27" t="s">
        <v>633</v>
      </c>
      <c r="B207" s="40" t="s">
        <v>298</v>
      </c>
      <c r="F207" s="43"/>
      <c r="K207" s="52"/>
      <c r="L207" s="52"/>
    </row>
    <row r="208" spans="1:12" ht="13.5">
      <c r="A208" s="27" t="s">
        <v>633</v>
      </c>
      <c r="B208" s="82"/>
      <c r="C208" s="33" t="s">
        <v>509</v>
      </c>
      <c r="D208" s="33" t="s">
        <v>510</v>
      </c>
      <c r="E208" s="30"/>
      <c r="F208" s="30"/>
      <c r="G208" s="136"/>
      <c r="K208" s="52"/>
      <c r="L208" s="52"/>
    </row>
    <row r="209" spans="1:12" ht="27">
      <c r="A209" s="27" t="s">
        <v>633</v>
      </c>
      <c r="B209" s="114" t="s">
        <v>299</v>
      </c>
      <c r="C209" s="29" t="s">
        <v>1065</v>
      </c>
      <c r="D209" s="29"/>
      <c r="F209" s="32"/>
      <c r="H209" s="136"/>
      <c r="K209" s="52"/>
      <c r="L209" s="52"/>
    </row>
    <row r="210" spans="1:12" ht="13.5">
      <c r="A210" s="27" t="s">
        <v>633</v>
      </c>
      <c r="B210" s="118" t="s">
        <v>808</v>
      </c>
      <c r="C210" s="218">
        <v>41641</v>
      </c>
      <c r="D210" s="153"/>
      <c r="F210" s="43"/>
      <c r="K210" s="52"/>
      <c r="L210" s="52"/>
    </row>
    <row r="211" spans="1:12" ht="13.5">
      <c r="A211" s="27" t="s">
        <v>633</v>
      </c>
      <c r="B211" s="118" t="s">
        <v>809</v>
      </c>
      <c r="C211" s="218"/>
      <c r="D211" s="153"/>
      <c r="F211" s="43"/>
      <c r="K211" s="52"/>
      <c r="L211" s="52"/>
    </row>
    <row r="212" spans="2:12" ht="13.5">
      <c r="B212" s="119"/>
      <c r="F212" s="43"/>
      <c r="K212" s="52"/>
      <c r="L212" s="52"/>
    </row>
    <row r="213" spans="1:12" ht="13.5">
      <c r="A213" s="27" t="s">
        <v>634</v>
      </c>
      <c r="B213" s="490"/>
      <c r="C213" s="445"/>
      <c r="D213" s="446"/>
      <c r="E213" s="33" t="s">
        <v>509</v>
      </c>
      <c r="F213" s="33" t="s">
        <v>510</v>
      </c>
      <c r="G213" s="136"/>
      <c r="K213" s="52"/>
      <c r="L213" s="52"/>
    </row>
    <row r="214" spans="1:12" ht="25.5" customHeight="1">
      <c r="A214" s="27" t="s">
        <v>634</v>
      </c>
      <c r="B214" s="433" t="s">
        <v>23</v>
      </c>
      <c r="C214" s="434"/>
      <c r="D214" s="435"/>
      <c r="E214" s="34"/>
      <c r="F214" s="34" t="s">
        <v>1065</v>
      </c>
      <c r="H214" s="136"/>
      <c r="K214" s="52"/>
      <c r="L214" s="52"/>
    </row>
    <row r="215" spans="6:12" ht="28.5" customHeight="1">
      <c r="F215" s="43"/>
      <c r="K215" s="52"/>
      <c r="L215" s="52"/>
    </row>
    <row r="216" spans="1:12" ht="13.5">
      <c r="A216" s="27" t="s">
        <v>635</v>
      </c>
      <c r="B216" s="58" t="s">
        <v>972</v>
      </c>
      <c r="F216" s="43"/>
      <c r="K216" s="52"/>
      <c r="L216" s="52"/>
    </row>
    <row r="217" spans="1:12" ht="27">
      <c r="A217" s="27" t="s">
        <v>635</v>
      </c>
      <c r="B217" s="114" t="s">
        <v>810</v>
      </c>
      <c r="C217" s="29"/>
      <c r="D217" s="42"/>
      <c r="E217" s="43"/>
      <c r="F217" s="43"/>
      <c r="J217" s="52"/>
      <c r="K217" s="52"/>
      <c r="L217" s="52"/>
    </row>
    <row r="218" spans="1:12" ht="13.5">
      <c r="A218" s="27" t="s">
        <v>635</v>
      </c>
      <c r="B218" s="118" t="s">
        <v>811</v>
      </c>
      <c r="C218" s="29" t="s">
        <v>1070</v>
      </c>
      <c r="D218" s="42"/>
      <c r="E218" s="43"/>
      <c r="F218" s="43"/>
      <c r="J218" s="52"/>
      <c r="K218" s="52"/>
      <c r="L218" s="52"/>
    </row>
    <row r="219" spans="1:12" ht="13.5">
      <c r="A219" s="27" t="s">
        <v>635</v>
      </c>
      <c r="B219" s="120" t="s">
        <v>812</v>
      </c>
      <c r="C219" s="220"/>
      <c r="D219" s="42"/>
      <c r="E219" s="43"/>
      <c r="F219" s="43"/>
      <c r="J219" s="52"/>
      <c r="K219" s="52"/>
      <c r="L219" s="52"/>
    </row>
    <row r="220" spans="1:12" ht="13.5">
      <c r="A220" s="27"/>
      <c r="B220" s="389"/>
      <c r="C220" s="388"/>
      <c r="D220" s="42"/>
      <c r="E220" s="43"/>
      <c r="F220" s="43"/>
      <c r="J220" s="52"/>
      <c r="K220" s="52"/>
      <c r="L220" s="52"/>
    </row>
    <row r="221" spans="2:12" ht="13.5">
      <c r="B221" s="43"/>
      <c r="C221" s="43"/>
      <c r="D221" s="43"/>
      <c r="E221" s="43"/>
      <c r="F221" s="43"/>
      <c r="J221" s="52"/>
      <c r="K221" s="52"/>
      <c r="L221" s="52"/>
    </row>
    <row r="222" spans="1:12" ht="13.5">
      <c r="A222" s="27" t="s">
        <v>636</v>
      </c>
      <c r="B222" s="40" t="s">
        <v>973</v>
      </c>
      <c r="F222" s="43"/>
      <c r="J222" s="52"/>
      <c r="K222" s="52"/>
      <c r="L222" s="52"/>
    </row>
    <row r="223" spans="1:12" ht="13.5">
      <c r="A223" s="27" t="s">
        <v>636</v>
      </c>
      <c r="B223" s="121" t="s">
        <v>347</v>
      </c>
      <c r="C223" s="218"/>
      <c r="F223" s="43"/>
      <c r="J223" s="52"/>
      <c r="K223" s="52"/>
      <c r="L223" s="52"/>
    </row>
    <row r="224" spans="1:12" ht="13.5">
      <c r="A224" s="27" t="s">
        <v>636</v>
      </c>
      <c r="B224" s="121" t="s">
        <v>348</v>
      </c>
      <c r="C224" s="152"/>
      <c r="F224" s="43"/>
      <c r="J224" s="52"/>
      <c r="K224" s="52"/>
      <c r="L224" s="52"/>
    </row>
    <row r="225" spans="1:12" ht="41.25">
      <c r="A225" s="27" t="s">
        <v>636</v>
      </c>
      <c r="B225" s="121" t="s">
        <v>349</v>
      </c>
      <c r="C225" s="219">
        <v>2</v>
      </c>
      <c r="F225" s="43"/>
      <c r="J225" s="52"/>
      <c r="K225" s="52"/>
      <c r="L225" s="52"/>
    </row>
    <row r="226" spans="1:12" ht="13.5">
      <c r="A226" s="27" t="s">
        <v>636</v>
      </c>
      <c r="B226" s="120" t="s">
        <v>812</v>
      </c>
      <c r="C226" s="221"/>
      <c r="F226" s="43"/>
      <c r="J226" s="52"/>
      <c r="K226" s="52"/>
      <c r="L226" s="52"/>
    </row>
    <row r="227" spans="1:12" ht="13.5">
      <c r="A227" s="27"/>
      <c r="B227" s="441"/>
      <c r="C227" s="442"/>
      <c r="F227" s="43"/>
      <c r="J227" s="52"/>
      <c r="K227" s="52"/>
      <c r="L227" s="52"/>
    </row>
    <row r="228" spans="1:12" ht="13.5">
      <c r="A228" s="27" t="s">
        <v>636</v>
      </c>
      <c r="B228" s="438" t="s">
        <v>471</v>
      </c>
      <c r="C228" s="439"/>
      <c r="D228" s="218"/>
      <c r="F228" s="43"/>
      <c r="J228" s="52"/>
      <c r="K228" s="52"/>
      <c r="L228" s="52"/>
    </row>
    <row r="229" spans="1:12" ht="13.5">
      <c r="A229" s="27" t="s">
        <v>636</v>
      </c>
      <c r="B229" s="438" t="s">
        <v>24</v>
      </c>
      <c r="C229" s="439"/>
      <c r="D229" s="218" t="s">
        <v>1071</v>
      </c>
      <c r="F229" s="43"/>
      <c r="J229" s="52"/>
      <c r="K229" s="52"/>
      <c r="L229" s="52"/>
    </row>
    <row r="230" spans="1:12" ht="13.5">
      <c r="A230" s="27" t="s">
        <v>636</v>
      </c>
      <c r="B230" s="438" t="s">
        <v>25</v>
      </c>
      <c r="C230" s="439"/>
      <c r="F230" s="43"/>
      <c r="K230" s="52"/>
      <c r="L230" s="52"/>
    </row>
    <row r="231" spans="1:12" ht="13.5">
      <c r="A231" s="27" t="s">
        <v>636</v>
      </c>
      <c r="B231" s="122" t="s">
        <v>26</v>
      </c>
      <c r="C231" s="218"/>
      <c r="F231" s="43"/>
      <c r="J231" s="52"/>
      <c r="K231" s="52"/>
      <c r="L231" s="52"/>
    </row>
    <row r="232" spans="1:12" ht="13.5">
      <c r="A232" s="27" t="s">
        <v>636</v>
      </c>
      <c r="B232" s="122" t="s">
        <v>27</v>
      </c>
      <c r="C232" s="218"/>
      <c r="F232" s="43"/>
      <c r="J232" s="52"/>
      <c r="K232" s="52"/>
      <c r="L232" s="52"/>
    </row>
    <row r="233" spans="1:12" ht="13.5">
      <c r="A233" s="27" t="s">
        <v>636</v>
      </c>
      <c r="B233" s="123" t="s">
        <v>28</v>
      </c>
      <c r="C233" s="218"/>
      <c r="D233" s="43"/>
      <c r="E233" s="43"/>
      <c r="F233" s="43"/>
      <c r="J233" s="52"/>
      <c r="K233" s="52"/>
      <c r="L233" s="52"/>
    </row>
    <row r="234" spans="6:12" ht="13.5">
      <c r="F234" s="43"/>
      <c r="K234" s="52"/>
      <c r="L234" s="52"/>
    </row>
    <row r="235" spans="1:12" ht="13.5">
      <c r="A235" s="27" t="s">
        <v>637</v>
      </c>
      <c r="B235" s="40" t="s">
        <v>300</v>
      </c>
      <c r="F235" s="43"/>
      <c r="K235" s="52"/>
      <c r="L235" s="52"/>
    </row>
    <row r="236" spans="1:12" ht="13.5">
      <c r="A236" s="27" t="s">
        <v>637</v>
      </c>
      <c r="B236" s="490"/>
      <c r="C236" s="445"/>
      <c r="D236" s="446"/>
      <c r="E236" s="33" t="s">
        <v>509</v>
      </c>
      <c r="F236" s="33" t="s">
        <v>510</v>
      </c>
      <c r="K236" s="52"/>
      <c r="L236" s="52"/>
    </row>
    <row r="237" spans="1:12" ht="29.25" customHeight="1">
      <c r="A237" s="27" t="s">
        <v>637</v>
      </c>
      <c r="B237" s="402" t="s">
        <v>301</v>
      </c>
      <c r="C237" s="403"/>
      <c r="D237" s="404"/>
      <c r="E237" s="34" t="s">
        <v>1065</v>
      </c>
      <c r="F237" s="34"/>
      <c r="K237" s="52"/>
      <c r="L237" s="52"/>
    </row>
    <row r="238" spans="1:12" ht="13.5">
      <c r="A238" s="27" t="s">
        <v>637</v>
      </c>
      <c r="B238" s="491" t="s">
        <v>302</v>
      </c>
      <c r="C238" s="491"/>
      <c r="D238" s="222"/>
      <c r="E238" s="205"/>
      <c r="F238" s="299"/>
      <c r="K238" s="52"/>
      <c r="L238" s="52"/>
    </row>
    <row r="239" spans="6:12" ht="13.5">
      <c r="F239" s="43"/>
      <c r="K239" s="52"/>
      <c r="L239" s="52"/>
    </row>
    <row r="240" spans="1:12" ht="13.5">
      <c r="A240" s="27" t="s">
        <v>638</v>
      </c>
      <c r="B240" s="40" t="s">
        <v>303</v>
      </c>
      <c r="F240" s="43"/>
      <c r="K240" s="52"/>
      <c r="L240" s="52"/>
    </row>
    <row r="241" spans="1:12" ht="13.5">
      <c r="A241" s="27" t="s">
        <v>638</v>
      </c>
      <c r="B241" s="490"/>
      <c r="C241" s="445"/>
      <c r="D241" s="446"/>
      <c r="E241" s="33" t="s">
        <v>509</v>
      </c>
      <c r="F241" s="33" t="s">
        <v>510</v>
      </c>
      <c r="K241" s="52"/>
      <c r="L241" s="52"/>
    </row>
    <row r="242" spans="1:12" ht="45.75" customHeight="1">
      <c r="A242" s="27" t="s">
        <v>638</v>
      </c>
      <c r="B242" s="402" t="s">
        <v>849</v>
      </c>
      <c r="C242" s="403"/>
      <c r="D242" s="404"/>
      <c r="E242" s="34"/>
      <c r="F242" s="34" t="s">
        <v>1065</v>
      </c>
      <c r="K242" s="52"/>
      <c r="L242" s="52"/>
    </row>
    <row r="243" spans="6:12" ht="40.5" customHeight="1">
      <c r="F243" s="43"/>
      <c r="K243" s="52"/>
      <c r="L243" s="52"/>
    </row>
    <row r="244" spans="1:12" ht="13.5">
      <c r="A244" s="27" t="s">
        <v>639</v>
      </c>
      <c r="B244" s="124" t="s">
        <v>709</v>
      </c>
      <c r="C244" s="436" t="s">
        <v>468</v>
      </c>
      <c r="D244" s="437"/>
      <c r="E244" s="24" t="s">
        <v>605</v>
      </c>
      <c r="F244" s="43"/>
      <c r="K244" s="52"/>
      <c r="L244" s="52"/>
    </row>
    <row r="245" spans="6:12" ht="13.5">
      <c r="F245" s="43"/>
      <c r="K245" s="52"/>
      <c r="L245" s="52"/>
    </row>
    <row r="246" spans="2:12" ht="13.5">
      <c r="B246" s="40" t="s">
        <v>304</v>
      </c>
      <c r="F246" s="43"/>
      <c r="K246" s="52"/>
      <c r="L246" s="52"/>
    </row>
    <row r="247" spans="1:12" ht="13.5">
      <c r="A247" s="27" t="s">
        <v>640</v>
      </c>
      <c r="B247" s="40" t="s">
        <v>513</v>
      </c>
      <c r="F247" s="43"/>
      <c r="K247" s="52"/>
      <c r="L247" s="52"/>
    </row>
    <row r="248" spans="1:12" ht="13.5">
      <c r="A248" s="27" t="s">
        <v>640</v>
      </c>
      <c r="B248" s="490"/>
      <c r="C248" s="445"/>
      <c r="D248" s="446"/>
      <c r="E248" s="33" t="s">
        <v>509</v>
      </c>
      <c r="F248" s="33" t="s">
        <v>510</v>
      </c>
      <c r="J248" s="52"/>
      <c r="K248" s="52"/>
      <c r="L248" s="52"/>
    </row>
    <row r="249" spans="1:12" ht="65.25" customHeight="1">
      <c r="A249" s="27" t="s">
        <v>640</v>
      </c>
      <c r="B249" s="402" t="s">
        <v>514</v>
      </c>
      <c r="C249" s="403"/>
      <c r="D249" s="404"/>
      <c r="E249" s="34" t="s">
        <v>1065</v>
      </c>
      <c r="F249" s="34"/>
      <c r="J249" s="52"/>
      <c r="K249" s="52"/>
      <c r="L249" s="52"/>
    </row>
    <row r="250" spans="1:12" ht="13.5">
      <c r="A250" s="27" t="s">
        <v>640</v>
      </c>
      <c r="B250" s="465" t="s">
        <v>515</v>
      </c>
      <c r="C250" s="465"/>
      <c r="D250" s="465"/>
      <c r="E250" s="116"/>
      <c r="F250" s="116"/>
      <c r="K250" s="52"/>
      <c r="L250" s="52"/>
    </row>
    <row r="251" spans="1:12" ht="13.5">
      <c r="A251" s="27" t="s">
        <v>640</v>
      </c>
      <c r="B251" s="440" t="s">
        <v>516</v>
      </c>
      <c r="C251" s="440"/>
      <c r="D251" s="440"/>
      <c r="E251" s="218">
        <v>41944</v>
      </c>
      <c r="F251" s="116"/>
      <c r="J251" s="52"/>
      <c r="K251" s="52"/>
      <c r="L251" s="52"/>
    </row>
    <row r="252" spans="1:12" ht="13.5">
      <c r="A252" s="27" t="s">
        <v>640</v>
      </c>
      <c r="B252" s="440" t="s">
        <v>517</v>
      </c>
      <c r="C252" s="440"/>
      <c r="D252" s="440"/>
      <c r="E252" s="218" t="s">
        <v>1072</v>
      </c>
      <c r="F252" s="116"/>
      <c r="J252" s="52"/>
      <c r="K252" s="52"/>
      <c r="L252" s="52"/>
    </row>
    <row r="253" spans="1:12" ht="13.5">
      <c r="A253" s="27" t="s">
        <v>640</v>
      </c>
      <c r="B253" s="440" t="s">
        <v>518</v>
      </c>
      <c r="C253" s="440"/>
      <c r="D253" s="440"/>
      <c r="E253" s="218"/>
      <c r="F253" s="116"/>
      <c r="J253" s="52"/>
      <c r="K253" s="52"/>
      <c r="L253" s="52"/>
    </row>
    <row r="254" spans="1:12" ht="13.5">
      <c r="A254" s="27" t="s">
        <v>640</v>
      </c>
      <c r="B254" s="440" t="s">
        <v>519</v>
      </c>
      <c r="C254" s="440"/>
      <c r="D254" s="440"/>
      <c r="E254" s="218"/>
      <c r="F254" s="116"/>
      <c r="J254" s="52"/>
      <c r="K254" s="52"/>
      <c r="L254" s="52"/>
    </row>
    <row r="255" spans="1:12" ht="13.5">
      <c r="A255" s="27" t="s">
        <v>640</v>
      </c>
      <c r="B255" s="493" t="s">
        <v>1017</v>
      </c>
      <c r="C255" s="493"/>
      <c r="D255" s="493"/>
      <c r="E255" s="57"/>
      <c r="F255" s="116"/>
      <c r="J255" s="52"/>
      <c r="K255" s="52"/>
      <c r="L255" s="52"/>
    </row>
    <row r="256" spans="1:12" ht="13.5">
      <c r="A256" s="27" t="s">
        <v>640</v>
      </c>
      <c r="B256" s="440" t="s">
        <v>520</v>
      </c>
      <c r="C256" s="440"/>
      <c r="D256" s="440"/>
      <c r="E256" s="222">
        <v>4203</v>
      </c>
      <c r="F256" s="116"/>
      <c r="J256" s="52"/>
      <c r="K256" s="52"/>
      <c r="L256" s="52"/>
    </row>
    <row r="257" spans="1:12" ht="13.5">
      <c r="A257" s="27" t="s">
        <v>640</v>
      </c>
      <c r="B257" s="492" t="s">
        <v>521</v>
      </c>
      <c r="C257" s="492"/>
      <c r="D257" s="492"/>
      <c r="E257" s="223">
        <v>1247</v>
      </c>
      <c r="F257" s="116"/>
      <c r="J257" s="52"/>
      <c r="K257" s="52"/>
      <c r="L257" s="52"/>
    </row>
    <row r="258" spans="1:12" ht="12.75" customHeight="1">
      <c r="A258" s="27" t="s">
        <v>640</v>
      </c>
      <c r="B258" s="353" t="s">
        <v>975</v>
      </c>
      <c r="C258" s="352"/>
      <c r="D258" s="352"/>
      <c r="E258" s="354"/>
      <c r="F258" s="355"/>
      <c r="I258" s="40"/>
      <c r="J258" s="52"/>
      <c r="K258" s="52"/>
      <c r="L258" s="52"/>
    </row>
    <row r="259" spans="1:12" s="359" customFormat="1" ht="13.5">
      <c r="A259" s="358"/>
      <c r="B259" s="494"/>
      <c r="C259" s="495"/>
      <c r="D259" s="495"/>
      <c r="E259" s="495"/>
      <c r="F259" s="496"/>
      <c r="I259" s="40"/>
      <c r="J259" s="350"/>
      <c r="K259" s="350"/>
      <c r="L259" s="350"/>
    </row>
    <row r="260" spans="1:12" ht="13.5">
      <c r="A260" s="27"/>
      <c r="B260" s="497"/>
      <c r="C260" s="498"/>
      <c r="D260" s="498"/>
      <c r="E260" s="498"/>
      <c r="F260" s="499"/>
      <c r="J260" s="52"/>
      <c r="K260" s="52"/>
      <c r="L260" s="52"/>
    </row>
    <row r="261" spans="6:12" ht="13.5">
      <c r="F261" s="43"/>
      <c r="J261" s="52"/>
      <c r="K261" s="52"/>
      <c r="L261" s="52"/>
    </row>
    <row r="262" spans="1:12" ht="13.5">
      <c r="A262" s="27" t="s">
        <v>641</v>
      </c>
      <c r="B262" s="40" t="s">
        <v>305</v>
      </c>
      <c r="F262" s="43"/>
      <c r="J262" s="52"/>
      <c r="K262" s="52"/>
      <c r="L262" s="52"/>
    </row>
    <row r="263" spans="1:12" ht="13.5">
      <c r="A263" s="27" t="s">
        <v>641</v>
      </c>
      <c r="B263" s="490"/>
      <c r="C263" s="445"/>
      <c r="D263" s="446"/>
      <c r="E263" s="33" t="s">
        <v>509</v>
      </c>
      <c r="F263" s="33" t="s">
        <v>510</v>
      </c>
      <c r="J263" s="52"/>
      <c r="K263" s="52"/>
      <c r="L263" s="52"/>
    </row>
    <row r="264" spans="1:12" ht="63" customHeight="1">
      <c r="A264" s="27" t="s">
        <v>641</v>
      </c>
      <c r="B264" s="402" t="s">
        <v>29</v>
      </c>
      <c r="C264" s="403"/>
      <c r="D264" s="404"/>
      <c r="E264" s="34"/>
      <c r="F264" s="34" t="s">
        <v>1065</v>
      </c>
      <c r="K264" s="52"/>
      <c r="L264" s="52"/>
    </row>
    <row r="265" spans="1:12" ht="13.5">
      <c r="A265" s="27" t="s">
        <v>641</v>
      </c>
      <c r="B265" s="465" t="s">
        <v>515</v>
      </c>
      <c r="C265" s="465"/>
      <c r="D265" s="465"/>
      <c r="E265" s="116"/>
      <c r="K265" s="52"/>
      <c r="L265" s="52"/>
    </row>
    <row r="266" spans="1:12" ht="13.5">
      <c r="A266" s="27" t="s">
        <v>641</v>
      </c>
      <c r="B266" s="440" t="s">
        <v>522</v>
      </c>
      <c r="C266" s="440"/>
      <c r="D266" s="440"/>
      <c r="E266" s="218"/>
      <c r="K266" s="52"/>
      <c r="L266" s="52"/>
    </row>
    <row r="267" spans="1:12" ht="13.5">
      <c r="A267" s="27" t="s">
        <v>641</v>
      </c>
      <c r="B267" s="440" t="s">
        <v>523</v>
      </c>
      <c r="C267" s="440"/>
      <c r="D267" s="440"/>
      <c r="E267" s="218"/>
      <c r="K267" s="52"/>
      <c r="L267" s="52"/>
    </row>
    <row r="268" spans="6:12" ht="13.5">
      <c r="F268" s="43"/>
      <c r="K268" s="52"/>
      <c r="L268" s="52"/>
    </row>
    <row r="269" spans="1:12" ht="13.5">
      <c r="A269" s="27" t="s">
        <v>641</v>
      </c>
      <c r="B269" s="420" t="s">
        <v>30</v>
      </c>
      <c r="C269" s="420"/>
      <c r="D269" s="420"/>
      <c r="E269" s="420"/>
      <c r="F269" s="420"/>
      <c r="G269" s="420"/>
      <c r="K269" s="52"/>
      <c r="L269" s="52"/>
    </row>
    <row r="270" spans="1:12" ht="13.5">
      <c r="A270" s="27" t="s">
        <v>641</v>
      </c>
      <c r="B270" s="125" t="s">
        <v>509</v>
      </c>
      <c r="C270" s="125" t="s">
        <v>510</v>
      </c>
      <c r="F270" s="43"/>
      <c r="K270" s="52"/>
      <c r="L270" s="52"/>
    </row>
    <row r="271" spans="1:12" ht="13.5">
      <c r="A271" s="27" t="s">
        <v>641</v>
      </c>
      <c r="B271" s="224"/>
      <c r="C271" s="224"/>
      <c r="K271" s="52"/>
      <c r="L271" s="52"/>
    </row>
    <row r="272" spans="11:12" ht="13.5">
      <c r="K272" s="52"/>
      <c r="L272" s="52"/>
    </row>
    <row r="273" ht="13.5"/>
  </sheetData>
  <sheetProtection/>
  <mergeCells count="106">
    <mergeCell ref="B186:C186"/>
    <mergeCell ref="B188:D188"/>
    <mergeCell ref="B189:D189"/>
    <mergeCell ref="B213:D213"/>
    <mergeCell ref="B183:C183"/>
    <mergeCell ref="B185:C185"/>
    <mergeCell ref="B184:C184"/>
    <mergeCell ref="B178:C178"/>
    <mergeCell ref="B179:C179"/>
    <mergeCell ref="B180:C180"/>
    <mergeCell ref="B181:C181"/>
    <mergeCell ref="B182:C182"/>
    <mergeCell ref="B174:D174"/>
    <mergeCell ref="B175:E175"/>
    <mergeCell ref="B177:F177"/>
    <mergeCell ref="B170:D170"/>
    <mergeCell ref="B171:D171"/>
    <mergeCell ref="B172:D172"/>
    <mergeCell ref="B173:D173"/>
    <mergeCell ref="B137:F137"/>
    <mergeCell ref="D139:E139"/>
    <mergeCell ref="D140:E140"/>
    <mergeCell ref="B152:F152"/>
    <mergeCell ref="B269:G269"/>
    <mergeCell ref="B236:D236"/>
    <mergeCell ref="B237:D237"/>
    <mergeCell ref="B238:C238"/>
    <mergeCell ref="B241:D241"/>
    <mergeCell ref="B242:D242"/>
    <mergeCell ref="B251:D251"/>
    <mergeCell ref="B252:D252"/>
    <mergeCell ref="B248:D248"/>
    <mergeCell ref="B267:D267"/>
    <mergeCell ref="B263:D263"/>
    <mergeCell ref="B264:D264"/>
    <mergeCell ref="B265:D265"/>
    <mergeCell ref="B266:D266"/>
    <mergeCell ref="B257:D257"/>
    <mergeCell ref="B255:D255"/>
    <mergeCell ref="B256:D256"/>
    <mergeCell ref="B249:D249"/>
    <mergeCell ref="B250:D250"/>
    <mergeCell ref="B259:F260"/>
    <mergeCell ref="B18:D18"/>
    <mergeCell ref="B119:D119"/>
    <mergeCell ref="B39:F39"/>
    <mergeCell ref="B55:F55"/>
    <mergeCell ref="B35:C35"/>
    <mergeCell ref="B36:C36"/>
    <mergeCell ref="B37:C37"/>
    <mergeCell ref="B91:F91"/>
    <mergeCell ref="B115:F115"/>
    <mergeCell ref="B32:C32"/>
    <mergeCell ref="B63:F63"/>
    <mergeCell ref="B25:C25"/>
    <mergeCell ref="B26:C26"/>
    <mergeCell ref="B61:E61"/>
    <mergeCell ref="B123:F123"/>
    <mergeCell ref="B122:F122"/>
    <mergeCell ref="B90:D90"/>
    <mergeCell ref="B89:D89"/>
    <mergeCell ref="C92:G92"/>
    <mergeCell ref="B100:G100"/>
    <mergeCell ref="B120:D120"/>
    <mergeCell ref="B125:F125"/>
    <mergeCell ref="B169:F169"/>
    <mergeCell ref="B135:F135"/>
    <mergeCell ref="B105:G105"/>
    <mergeCell ref="B101:D101"/>
    <mergeCell ref="B102:D102"/>
    <mergeCell ref="B103:D103"/>
    <mergeCell ref="C132:E132"/>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214:D214"/>
    <mergeCell ref="B199:D199"/>
    <mergeCell ref="C244:D244"/>
    <mergeCell ref="B228:C228"/>
    <mergeCell ref="B229:C229"/>
    <mergeCell ref="B230:C230"/>
    <mergeCell ref="B253:D253"/>
    <mergeCell ref="B254:D254"/>
    <mergeCell ref="B220:C220"/>
    <mergeCell ref="B227:C227"/>
  </mergeCells>
  <printOptions/>
  <pageMargins left="0.75" right="0.75" top="1" bottom="1" header="0.5" footer="0.5"/>
  <pageSetup fitToHeight="0" fitToWidth="0" horizontalDpi="600" verticalDpi="600" orientation="portrait" scale="70" r:id="rId1"/>
  <headerFooter alignWithMargins="0">
    <oddHeader>&amp;CCommon Data Set 2013-2014</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71"/>
  <sheetViews>
    <sheetView showGridLines="0" zoomScalePageLayoutView="0" workbookViewId="0" topLeftCell="A1">
      <pane ySplit="1" topLeftCell="A2" activePane="bottomLeft" state="frozen"/>
      <selection pane="topLeft" activeCell="A2" sqref="A2"/>
      <selection pane="bottomLeft" activeCell="A2" sqref="A2"/>
    </sheetView>
  </sheetViews>
  <sheetFormatPr defaultColWidth="9.140625" defaultRowHeight="12.75"/>
  <cols>
    <col min="1" max="1" width="4.421875" style="25" customWidth="1"/>
    <col min="2" max="2" width="22.7109375" style="24" customWidth="1"/>
    <col min="3" max="7" width="12.7109375" style="24" customWidth="1"/>
    <col min="8" max="8" width="9.140625" style="24" customWidth="1"/>
    <col min="9" max="16384" width="9.140625" style="24" customWidth="1"/>
  </cols>
  <sheetData>
    <row r="1" spans="1:7" ht="13.5">
      <c r="A1" s="377" t="s">
        <v>524</v>
      </c>
      <c r="B1" s="377"/>
      <c r="C1" s="377"/>
      <c r="D1" s="377"/>
      <c r="E1" s="377"/>
      <c r="F1" s="377"/>
      <c r="G1" s="377"/>
    </row>
    <row r="3" ht="13.5">
      <c r="B3" s="40" t="s">
        <v>525</v>
      </c>
    </row>
    <row r="4" spans="1:7" ht="13.5">
      <c r="A4" s="27" t="s">
        <v>63</v>
      </c>
      <c r="B4" s="490"/>
      <c r="C4" s="445"/>
      <c r="D4" s="446"/>
      <c r="E4" s="33" t="s">
        <v>509</v>
      </c>
      <c r="F4" s="33" t="s">
        <v>510</v>
      </c>
      <c r="G4" s="225"/>
    </row>
    <row r="5" spans="1:7" ht="26.25" customHeight="1">
      <c r="A5" s="27" t="s">
        <v>63</v>
      </c>
      <c r="B5" s="402" t="s">
        <v>61</v>
      </c>
      <c r="C5" s="403"/>
      <c r="D5" s="404"/>
      <c r="E5" s="34" t="s">
        <v>1065</v>
      </c>
      <c r="F5" s="34"/>
      <c r="G5" s="42"/>
    </row>
    <row r="6" spans="1:7" ht="41.25" customHeight="1">
      <c r="A6" s="27" t="s">
        <v>63</v>
      </c>
      <c r="B6" s="402" t="s">
        <v>62</v>
      </c>
      <c r="C6" s="403"/>
      <c r="D6" s="404"/>
      <c r="E6" s="34" t="s">
        <v>1065</v>
      </c>
      <c r="F6" s="34"/>
      <c r="G6" s="43"/>
    </row>
    <row r="7" spans="2:7" ht="13.5">
      <c r="B7" s="85"/>
      <c r="C7" s="85"/>
      <c r="D7" s="85"/>
      <c r="E7" s="116"/>
      <c r="F7" s="116"/>
      <c r="G7" s="43"/>
    </row>
    <row r="8" spans="1:7" ht="29.25" customHeight="1">
      <c r="A8" s="27" t="s">
        <v>64</v>
      </c>
      <c r="B8" s="508" t="s">
        <v>1018</v>
      </c>
      <c r="C8" s="508"/>
      <c r="D8" s="508"/>
      <c r="E8" s="508"/>
      <c r="F8" s="508"/>
      <c r="G8" s="508"/>
    </row>
    <row r="9" spans="1:6" ht="27">
      <c r="A9" s="27" t="s">
        <v>64</v>
      </c>
      <c r="B9" s="226"/>
      <c r="C9" s="227" t="s">
        <v>526</v>
      </c>
      <c r="D9" s="227" t="s">
        <v>270</v>
      </c>
      <c r="E9" s="227" t="s">
        <v>271</v>
      </c>
      <c r="F9" s="228"/>
    </row>
    <row r="10" spans="1:6" ht="13.5">
      <c r="A10" s="27" t="s">
        <v>64</v>
      </c>
      <c r="B10" s="170" t="s">
        <v>255</v>
      </c>
      <c r="C10" s="229">
        <v>2088</v>
      </c>
      <c r="D10" s="229">
        <v>383</v>
      </c>
      <c r="E10" s="229">
        <v>284</v>
      </c>
      <c r="F10" s="230"/>
    </row>
    <row r="11" spans="1:6" ht="13.5">
      <c r="A11" s="27" t="s">
        <v>64</v>
      </c>
      <c r="B11" s="170" t="s">
        <v>256</v>
      </c>
      <c r="C11" s="229">
        <v>1466</v>
      </c>
      <c r="D11" s="229">
        <v>358</v>
      </c>
      <c r="E11" s="229">
        <v>258</v>
      </c>
      <c r="F11" s="230"/>
    </row>
    <row r="12" spans="1:6" ht="13.5">
      <c r="A12" s="27" t="s">
        <v>64</v>
      </c>
      <c r="B12" s="166" t="s">
        <v>272</v>
      </c>
      <c r="C12" s="229">
        <v>3554</v>
      </c>
      <c r="D12" s="229">
        <v>741</v>
      </c>
      <c r="E12" s="229">
        <v>542</v>
      </c>
      <c r="F12" s="231">
        <v>0</v>
      </c>
    </row>
    <row r="14" spans="2:3" ht="13.5">
      <c r="B14" s="510" t="s">
        <v>273</v>
      </c>
      <c r="C14" s="503"/>
    </row>
    <row r="15" spans="1:4" ht="13.5">
      <c r="A15" s="27" t="s">
        <v>65</v>
      </c>
      <c r="B15" s="503" t="s">
        <v>274</v>
      </c>
      <c r="C15" s="503"/>
      <c r="D15" s="503"/>
    </row>
    <row r="16" spans="1:3" ht="13.5">
      <c r="A16" s="27" t="s">
        <v>65</v>
      </c>
      <c r="B16" s="232" t="s">
        <v>275</v>
      </c>
      <c r="C16" s="152" t="s">
        <v>1065</v>
      </c>
    </row>
    <row r="17" spans="1:3" ht="13.5">
      <c r="A17" s="27" t="s">
        <v>65</v>
      </c>
      <c r="B17" s="232" t="s">
        <v>68</v>
      </c>
      <c r="C17" s="152"/>
    </row>
    <row r="18" spans="1:3" ht="13.5">
      <c r="A18" s="27" t="s">
        <v>65</v>
      </c>
      <c r="B18" s="232" t="s">
        <v>276</v>
      </c>
      <c r="C18" s="152" t="s">
        <v>1065</v>
      </c>
    </row>
    <row r="19" spans="1:3" ht="13.5">
      <c r="A19" s="27" t="s">
        <v>65</v>
      </c>
      <c r="B19" s="232" t="s">
        <v>277</v>
      </c>
      <c r="C19" s="152"/>
    </row>
    <row r="21" spans="1:7" ht="12.75" customHeight="1">
      <c r="A21" s="27" t="s">
        <v>66</v>
      </c>
      <c r="B21" s="490"/>
      <c r="C21" s="445"/>
      <c r="D21" s="446"/>
      <c r="E21" s="33" t="s">
        <v>509</v>
      </c>
      <c r="F21" s="33" t="s">
        <v>510</v>
      </c>
      <c r="G21" s="32"/>
    </row>
    <row r="22" spans="1:7" ht="40.5" customHeight="1">
      <c r="A22" s="27" t="s">
        <v>66</v>
      </c>
      <c r="B22" s="402" t="s">
        <v>278</v>
      </c>
      <c r="C22" s="403"/>
      <c r="D22" s="404"/>
      <c r="E22" s="34" t="s">
        <v>1065</v>
      </c>
      <c r="F22" s="34"/>
      <c r="G22" s="32"/>
    </row>
    <row r="23" spans="1:7" ht="24.75" customHeight="1">
      <c r="A23" s="27" t="s">
        <v>66</v>
      </c>
      <c r="B23" s="440" t="s">
        <v>69</v>
      </c>
      <c r="C23" s="440"/>
      <c r="D23" s="440"/>
      <c r="E23" s="21" t="s">
        <v>1073</v>
      </c>
      <c r="F23" s="116"/>
      <c r="G23" s="32"/>
    </row>
    <row r="25" spans="1:6" ht="13.5">
      <c r="A25" s="27" t="s">
        <v>67</v>
      </c>
      <c r="B25" s="509" t="s">
        <v>492</v>
      </c>
      <c r="C25" s="509"/>
      <c r="D25" s="509"/>
      <c r="E25" s="509"/>
      <c r="F25" s="233"/>
    </row>
    <row r="26" spans="1:7" ht="27">
      <c r="A26" s="27" t="s">
        <v>67</v>
      </c>
      <c r="B26" s="164"/>
      <c r="C26" s="227" t="s">
        <v>493</v>
      </c>
      <c r="D26" s="227" t="s">
        <v>494</v>
      </c>
      <c r="E26" s="227" t="s">
        <v>495</v>
      </c>
      <c r="F26" s="227" t="s">
        <v>496</v>
      </c>
      <c r="G26" s="227" t="s">
        <v>497</v>
      </c>
    </row>
    <row r="27" spans="1:7" ht="13.5">
      <c r="A27" s="27" t="s">
        <v>67</v>
      </c>
      <c r="B27" s="114" t="s">
        <v>498</v>
      </c>
      <c r="C27" s="224" t="s">
        <v>1065</v>
      </c>
      <c r="D27" s="224"/>
      <c r="E27" s="224"/>
      <c r="F27" s="224"/>
      <c r="G27" s="224"/>
    </row>
    <row r="28" spans="1:7" ht="13.5">
      <c r="A28" s="27" t="s">
        <v>67</v>
      </c>
      <c r="B28" s="114" t="s">
        <v>499</v>
      </c>
      <c r="C28" s="224" t="s">
        <v>1065</v>
      </c>
      <c r="D28" s="224"/>
      <c r="E28" s="224"/>
      <c r="F28" s="224"/>
      <c r="G28" s="224"/>
    </row>
    <row r="29" spans="1:7" ht="27">
      <c r="A29" s="27" t="s">
        <v>67</v>
      </c>
      <c r="B29" s="114" t="s">
        <v>500</v>
      </c>
      <c r="C29" s="224" t="s">
        <v>1065</v>
      </c>
      <c r="D29" s="224"/>
      <c r="E29" s="224"/>
      <c r="F29" s="224"/>
      <c r="G29" s="224"/>
    </row>
    <row r="30" spans="1:7" ht="13.5">
      <c r="A30" s="27" t="s">
        <v>67</v>
      </c>
      <c r="B30" s="114" t="s">
        <v>932</v>
      </c>
      <c r="C30" s="224"/>
      <c r="D30" s="224"/>
      <c r="E30" s="224"/>
      <c r="F30" s="224" t="s">
        <v>1065</v>
      </c>
      <c r="G30" s="224"/>
    </row>
    <row r="31" spans="1:7" ht="13.5">
      <c r="A31" s="27" t="s">
        <v>67</v>
      </c>
      <c r="B31" s="114" t="s">
        <v>930</v>
      </c>
      <c r="C31" s="224"/>
      <c r="D31" s="224"/>
      <c r="E31" s="224"/>
      <c r="F31" s="224"/>
      <c r="G31" s="224" t="s">
        <v>1065</v>
      </c>
    </row>
    <row r="32" spans="1:7" ht="40.5" customHeight="1">
      <c r="A32" s="27" t="s">
        <v>67</v>
      </c>
      <c r="B32" s="114" t="s">
        <v>501</v>
      </c>
      <c r="C32" s="224" t="s">
        <v>1065</v>
      </c>
      <c r="D32" s="224"/>
      <c r="E32" s="224"/>
      <c r="F32" s="224"/>
      <c r="G32" s="224"/>
    </row>
    <row r="34" spans="1:7" ht="27" customHeight="1">
      <c r="A34" s="27" t="s">
        <v>72</v>
      </c>
      <c r="B34" s="440" t="s">
        <v>70</v>
      </c>
      <c r="C34" s="440"/>
      <c r="D34" s="440"/>
      <c r="E34" s="234"/>
      <c r="F34" s="94"/>
      <c r="G34" s="32"/>
    </row>
    <row r="35" ht="13.5">
      <c r="E35" s="235"/>
    </row>
    <row r="36" spans="1:7" ht="26.25" customHeight="1">
      <c r="A36" s="27" t="s">
        <v>73</v>
      </c>
      <c r="B36" s="440" t="s">
        <v>71</v>
      </c>
      <c r="C36" s="440"/>
      <c r="D36" s="440"/>
      <c r="E36" s="234"/>
      <c r="F36" s="94"/>
      <c r="G36" s="32"/>
    </row>
    <row r="38" spans="1:2" s="359" customFormat="1" ht="13.5">
      <c r="A38" s="358" t="s">
        <v>74</v>
      </c>
      <c r="B38" s="359" t="s">
        <v>502</v>
      </c>
    </row>
    <row r="39" spans="1:7" ht="13.5">
      <c r="A39" s="27" t="s">
        <v>74</v>
      </c>
      <c r="B39" s="511" t="s">
        <v>1074</v>
      </c>
      <c r="C39" s="465"/>
      <c r="D39" s="465"/>
      <c r="E39" s="465"/>
      <c r="F39" s="465"/>
      <c r="G39" s="512"/>
    </row>
    <row r="40" spans="1:7" ht="13.5">
      <c r="A40" s="27"/>
      <c r="B40" s="513"/>
      <c r="C40" s="380"/>
      <c r="D40" s="380"/>
      <c r="E40" s="380"/>
      <c r="F40" s="380"/>
      <c r="G40" s="514"/>
    </row>
    <row r="42" spans="1:7" ht="37.5" customHeight="1">
      <c r="A42" s="27" t="s">
        <v>76</v>
      </c>
      <c r="B42" s="380" t="s">
        <v>75</v>
      </c>
      <c r="C42" s="380"/>
      <c r="D42" s="380"/>
      <c r="E42" s="380"/>
      <c r="F42" s="380"/>
      <c r="G42" s="380"/>
    </row>
    <row r="43" spans="1:7" ht="27">
      <c r="A43" s="27" t="s">
        <v>76</v>
      </c>
      <c r="B43" s="164"/>
      <c r="C43" s="18" t="s">
        <v>503</v>
      </c>
      <c r="D43" s="18" t="s">
        <v>504</v>
      </c>
      <c r="E43" s="18" t="s">
        <v>505</v>
      </c>
      <c r="F43" s="18" t="s">
        <v>506</v>
      </c>
      <c r="G43" s="18" t="s">
        <v>507</v>
      </c>
    </row>
    <row r="44" spans="1:7" ht="13.5">
      <c r="A44" s="27" t="s">
        <v>76</v>
      </c>
      <c r="B44" s="101" t="s">
        <v>275</v>
      </c>
      <c r="C44" s="236"/>
      <c r="D44" s="236">
        <v>41699</v>
      </c>
      <c r="E44" s="236" t="s">
        <v>1075</v>
      </c>
      <c r="F44" s="236">
        <v>41821</v>
      </c>
      <c r="G44" s="152"/>
    </row>
    <row r="45" spans="1:7" ht="13.5">
      <c r="A45" s="27" t="s">
        <v>76</v>
      </c>
      <c r="B45" s="101" t="s">
        <v>68</v>
      </c>
      <c r="C45" s="236"/>
      <c r="D45" s="236"/>
      <c r="E45" s="236"/>
      <c r="F45" s="236"/>
      <c r="G45" s="152"/>
    </row>
    <row r="46" spans="1:7" ht="13.5">
      <c r="A46" s="27" t="s">
        <v>76</v>
      </c>
      <c r="B46" s="101" t="s">
        <v>276</v>
      </c>
      <c r="C46" s="236"/>
      <c r="D46" s="236">
        <v>41548</v>
      </c>
      <c r="E46" s="236" t="s">
        <v>1077</v>
      </c>
      <c r="F46" s="236" t="s">
        <v>1076</v>
      </c>
      <c r="G46" s="152"/>
    </row>
    <row r="47" spans="1:7" ht="13.5">
      <c r="A47" s="27" t="s">
        <v>76</v>
      </c>
      <c r="B47" s="101" t="s">
        <v>277</v>
      </c>
      <c r="C47" s="236"/>
      <c r="D47" s="236"/>
      <c r="E47" s="236"/>
      <c r="F47" s="236"/>
      <c r="G47" s="152"/>
    </row>
    <row r="49" spans="1:7" ht="12.75" customHeight="1">
      <c r="A49" s="27" t="s">
        <v>77</v>
      </c>
      <c r="B49" s="490"/>
      <c r="C49" s="445"/>
      <c r="D49" s="446"/>
      <c r="E49" s="33" t="s">
        <v>509</v>
      </c>
      <c r="F49" s="33" t="s">
        <v>510</v>
      </c>
      <c r="G49" s="225"/>
    </row>
    <row r="50" spans="1:7" ht="26.25" customHeight="1">
      <c r="A50" s="27" t="s">
        <v>77</v>
      </c>
      <c r="B50" s="402" t="s">
        <v>57</v>
      </c>
      <c r="C50" s="403"/>
      <c r="D50" s="404"/>
      <c r="E50" s="34"/>
      <c r="F50" s="34" t="s">
        <v>1065</v>
      </c>
      <c r="G50" s="42"/>
    </row>
    <row r="51" spans="2:6" ht="13.5">
      <c r="B51" s="85"/>
      <c r="C51" s="85"/>
      <c r="D51" s="85"/>
      <c r="E51" s="116"/>
      <c r="F51" s="116"/>
    </row>
    <row r="52" spans="1:6" s="359" customFormat="1" ht="13.5">
      <c r="A52" s="351"/>
      <c r="B52" s="87" t="s">
        <v>79</v>
      </c>
      <c r="C52" s="356"/>
      <c r="D52" s="356"/>
      <c r="E52" s="116"/>
      <c r="F52" s="116"/>
    </row>
    <row r="53" spans="1:7" ht="13.5">
      <c r="A53" s="27" t="s">
        <v>78</v>
      </c>
      <c r="B53" s="511" t="s">
        <v>1078</v>
      </c>
      <c r="C53" s="465"/>
      <c r="D53" s="465"/>
      <c r="E53" s="465"/>
      <c r="F53" s="465"/>
      <c r="G53" s="512"/>
    </row>
    <row r="54" spans="1:7" ht="13.5">
      <c r="A54" s="27"/>
      <c r="B54" s="513"/>
      <c r="C54" s="380"/>
      <c r="D54" s="380"/>
      <c r="E54" s="380"/>
      <c r="F54" s="380"/>
      <c r="G54" s="514"/>
    </row>
    <row r="56" spans="2:3" ht="13.5">
      <c r="B56" s="510" t="s">
        <v>80</v>
      </c>
      <c r="C56" s="503"/>
    </row>
    <row r="57" spans="1:7" ht="27.75" customHeight="1">
      <c r="A57" s="27" t="s">
        <v>81</v>
      </c>
      <c r="B57" s="440" t="s">
        <v>82</v>
      </c>
      <c r="C57" s="440"/>
      <c r="D57" s="440"/>
      <c r="E57" s="362" t="s">
        <v>1079</v>
      </c>
      <c r="G57" s="32"/>
    </row>
    <row r="59" spans="1:6" ht="13.5">
      <c r="A59" s="27" t="s">
        <v>832</v>
      </c>
      <c r="B59" s="490"/>
      <c r="C59" s="445"/>
      <c r="D59" s="446"/>
      <c r="E59" s="33" t="s">
        <v>58</v>
      </c>
      <c r="F59" s="33" t="s">
        <v>83</v>
      </c>
    </row>
    <row r="60" spans="1:6" ht="26.25" customHeight="1">
      <c r="A60" s="27" t="s">
        <v>832</v>
      </c>
      <c r="B60" s="402" t="s">
        <v>831</v>
      </c>
      <c r="C60" s="403"/>
      <c r="D60" s="404"/>
      <c r="E60" s="34" t="s">
        <v>1080</v>
      </c>
      <c r="F60" s="34" t="s">
        <v>1081</v>
      </c>
    </row>
    <row r="62" spans="1:6" ht="13.5">
      <c r="A62" s="27" t="s">
        <v>834</v>
      </c>
      <c r="B62" s="490"/>
      <c r="C62" s="445"/>
      <c r="D62" s="446"/>
      <c r="E62" s="33" t="s">
        <v>58</v>
      </c>
      <c r="F62" s="33" t="s">
        <v>83</v>
      </c>
    </row>
    <row r="63" spans="1:6" ht="27" customHeight="1">
      <c r="A63" s="27" t="s">
        <v>834</v>
      </c>
      <c r="B63" s="402" t="s">
        <v>833</v>
      </c>
      <c r="C63" s="403"/>
      <c r="D63" s="404"/>
      <c r="E63" s="34" t="s">
        <v>1080</v>
      </c>
      <c r="F63" s="34" t="s">
        <v>1081</v>
      </c>
    </row>
    <row r="64" spans="2:7" ht="13.5">
      <c r="B64" s="39"/>
      <c r="C64" s="39"/>
      <c r="D64" s="39"/>
      <c r="E64" s="39"/>
      <c r="F64" s="39"/>
      <c r="G64" s="39"/>
    </row>
    <row r="65" spans="1:7" ht="27.75" customHeight="1">
      <c r="A65" s="27" t="s">
        <v>835</v>
      </c>
      <c r="B65" s="440" t="s">
        <v>59</v>
      </c>
      <c r="C65" s="440"/>
      <c r="D65" s="440"/>
      <c r="E65" s="237" t="s">
        <v>1082</v>
      </c>
      <c r="F65" s="73"/>
      <c r="G65" s="32"/>
    </row>
    <row r="66" spans="1:7" ht="13.5">
      <c r="A66" s="27"/>
      <c r="B66" s="73"/>
      <c r="C66" s="73"/>
      <c r="D66" s="73"/>
      <c r="E66" s="200"/>
      <c r="F66" s="73"/>
      <c r="G66" s="32"/>
    </row>
    <row r="67" spans="1:7" ht="26.25" customHeight="1">
      <c r="A67" s="27" t="s">
        <v>836</v>
      </c>
      <c r="B67" s="440" t="s">
        <v>837</v>
      </c>
      <c r="C67" s="440"/>
      <c r="D67" s="440"/>
      <c r="E67" s="237" t="s">
        <v>1083</v>
      </c>
      <c r="F67" s="73"/>
      <c r="G67" s="32"/>
    </row>
    <row r="68" spans="1:7" ht="13.5">
      <c r="A68" s="27"/>
      <c r="B68" s="73"/>
      <c r="C68" s="73"/>
      <c r="D68" s="73"/>
      <c r="E68" s="73"/>
      <c r="F68" s="73"/>
      <c r="G68" s="32"/>
    </row>
    <row r="69" spans="1:7" s="359" customFormat="1" ht="13.5">
      <c r="A69" s="358"/>
      <c r="B69" s="129" t="s">
        <v>60</v>
      </c>
      <c r="C69" s="357"/>
      <c r="D69" s="357"/>
      <c r="E69" s="357"/>
      <c r="F69" s="357"/>
      <c r="G69" s="32"/>
    </row>
    <row r="70" spans="1:7" ht="13.5">
      <c r="A70" s="27" t="s">
        <v>838</v>
      </c>
      <c r="B70" s="511" t="s">
        <v>1084</v>
      </c>
      <c r="C70" s="465"/>
      <c r="D70" s="465"/>
      <c r="E70" s="465"/>
      <c r="F70" s="465"/>
      <c r="G70" s="512"/>
    </row>
    <row r="71" spans="1:7" ht="13.5">
      <c r="A71" s="27"/>
      <c r="B71" s="513"/>
      <c r="C71" s="380"/>
      <c r="D71" s="380"/>
      <c r="E71" s="380"/>
      <c r="F71" s="380"/>
      <c r="G71" s="514"/>
    </row>
  </sheetData>
  <sheetProtection/>
  <mergeCells count="27">
    <mergeCell ref="B49:D49"/>
    <mergeCell ref="B50:D50"/>
    <mergeCell ref="B53:G54"/>
    <mergeCell ref="B56:C56"/>
    <mergeCell ref="B36:D36"/>
    <mergeCell ref="B39:G40"/>
    <mergeCell ref="B42:G42"/>
    <mergeCell ref="B70:G71"/>
    <mergeCell ref="B57:D57"/>
    <mergeCell ref="B59:D59"/>
    <mergeCell ref="B60:D60"/>
    <mergeCell ref="B62:D62"/>
    <mergeCell ref="B63:D63"/>
    <mergeCell ref="B65:D65"/>
    <mergeCell ref="B67:D67"/>
    <mergeCell ref="A1:G1"/>
    <mergeCell ref="B8:G8"/>
    <mergeCell ref="B25:E25"/>
    <mergeCell ref="B34:D34"/>
    <mergeCell ref="B4:D4"/>
    <mergeCell ref="B5:D5"/>
    <mergeCell ref="B6:D6"/>
    <mergeCell ref="B23:D23"/>
    <mergeCell ref="B14:C14"/>
    <mergeCell ref="B15:D15"/>
    <mergeCell ref="B21:D21"/>
    <mergeCell ref="B22:D22"/>
  </mergeCells>
  <printOptions/>
  <pageMargins left="0.75" right="0.75" top="1" bottom="1" header="0.5" footer="0.5"/>
  <pageSetup horizontalDpi="600" verticalDpi="600" orientation="portrait" scale="70" r:id="rId1"/>
  <headerFooter alignWithMargins="0">
    <oddHeader>&amp;CCommon Data Set 2013-2014</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zoomScalePageLayoutView="0" workbookViewId="0" topLeftCell="A1">
      <pane ySplit="1" topLeftCell="A2" activePane="bottomLeft" state="frozen"/>
      <selection pane="topLeft" activeCell="A2" sqref="A2"/>
      <selection pane="bottomLeft" activeCell="A2" sqref="A2"/>
    </sheetView>
  </sheetViews>
  <sheetFormatPr defaultColWidth="9.140625" defaultRowHeight="12.75"/>
  <cols>
    <col min="1" max="1" width="4.421875" style="25" customWidth="1"/>
    <col min="2" max="2" width="66.28125" style="24" customWidth="1"/>
    <col min="3" max="3" width="12.7109375" style="24" customWidth="1"/>
    <col min="4" max="4" width="9.140625" style="24" customWidth="1"/>
    <col min="5" max="16384" width="9.140625" style="24" customWidth="1"/>
  </cols>
  <sheetData>
    <row r="1" spans="1:3" ht="13.5">
      <c r="A1" s="377" t="s">
        <v>813</v>
      </c>
      <c r="B1" s="377"/>
      <c r="C1" s="377"/>
    </row>
    <row r="2" spans="1:3" ht="28.5" customHeight="1">
      <c r="A2" s="27" t="s">
        <v>670</v>
      </c>
      <c r="B2" s="515" t="s">
        <v>979</v>
      </c>
      <c r="C2" s="516"/>
    </row>
    <row r="3" spans="1:3" ht="13.5">
      <c r="A3" s="27" t="s">
        <v>670</v>
      </c>
      <c r="B3" s="101" t="s">
        <v>814</v>
      </c>
      <c r="C3" s="264" t="s">
        <v>1065</v>
      </c>
    </row>
    <row r="4" spans="1:3" ht="13.5">
      <c r="A4" s="27" t="s">
        <v>670</v>
      </c>
      <c r="B4" s="99" t="s">
        <v>469</v>
      </c>
      <c r="C4" s="264" t="s">
        <v>1065</v>
      </c>
    </row>
    <row r="5" spans="1:3" ht="13.5">
      <c r="A5" s="27" t="s">
        <v>670</v>
      </c>
      <c r="B5" s="101" t="s">
        <v>815</v>
      </c>
      <c r="C5" s="264" t="s">
        <v>1065</v>
      </c>
    </row>
    <row r="6" spans="1:3" ht="13.5">
      <c r="A6" s="27" t="s">
        <v>670</v>
      </c>
      <c r="B6" s="101" t="s">
        <v>816</v>
      </c>
      <c r="C6" s="264" t="s">
        <v>1065</v>
      </c>
    </row>
    <row r="7" spans="1:3" ht="13.5">
      <c r="A7" s="27" t="s">
        <v>670</v>
      </c>
      <c r="B7" s="101" t="s">
        <v>817</v>
      </c>
      <c r="C7" s="264" t="s">
        <v>1065</v>
      </c>
    </row>
    <row r="8" spans="1:3" ht="13.5">
      <c r="A8" s="27" t="s">
        <v>670</v>
      </c>
      <c r="B8" s="101" t="s">
        <v>818</v>
      </c>
      <c r="C8" s="264"/>
    </row>
    <row r="9" spans="1:3" ht="13.5">
      <c r="A9" s="27" t="s">
        <v>670</v>
      </c>
      <c r="B9" s="101" t="s">
        <v>819</v>
      </c>
      <c r="C9" s="264" t="s">
        <v>1065</v>
      </c>
    </row>
    <row r="10" spans="1:3" ht="13.5">
      <c r="A10" s="27" t="s">
        <v>670</v>
      </c>
      <c r="B10" s="101" t="s">
        <v>37</v>
      </c>
      <c r="C10" s="264" t="s">
        <v>1065</v>
      </c>
    </row>
    <row r="11" spans="1:3" ht="13.5">
      <c r="A11" s="27" t="s">
        <v>670</v>
      </c>
      <c r="B11" s="101" t="s">
        <v>38</v>
      </c>
      <c r="C11" s="264"/>
    </row>
    <row r="12" spans="1:3" ht="13.5">
      <c r="A12" s="27" t="s">
        <v>670</v>
      </c>
      <c r="B12" s="101" t="s">
        <v>39</v>
      </c>
      <c r="C12" s="264" t="s">
        <v>1065</v>
      </c>
    </row>
    <row r="13" spans="1:3" ht="13.5">
      <c r="A13" s="27" t="s">
        <v>670</v>
      </c>
      <c r="B13" s="101" t="s">
        <v>40</v>
      </c>
      <c r="C13" s="264" t="s">
        <v>1065</v>
      </c>
    </row>
    <row r="14" spans="1:3" ht="13.5">
      <c r="A14" s="27" t="s">
        <v>670</v>
      </c>
      <c r="B14" s="101" t="s">
        <v>41</v>
      </c>
      <c r="C14" s="264" t="s">
        <v>1065</v>
      </c>
    </row>
    <row r="15" spans="1:3" ht="13.5">
      <c r="A15" s="27" t="s">
        <v>670</v>
      </c>
      <c r="B15" s="101" t="s">
        <v>42</v>
      </c>
      <c r="C15" s="264" t="s">
        <v>1065</v>
      </c>
    </row>
    <row r="16" spans="1:3" ht="13.5">
      <c r="A16" s="27" t="s">
        <v>670</v>
      </c>
      <c r="B16" s="101" t="s">
        <v>43</v>
      </c>
      <c r="C16" s="264" t="s">
        <v>1065</v>
      </c>
    </row>
    <row r="17" spans="1:3" ht="13.5">
      <c r="A17" s="27" t="s">
        <v>670</v>
      </c>
      <c r="B17" s="101" t="s">
        <v>44</v>
      </c>
      <c r="C17" s="264" t="s">
        <v>1065</v>
      </c>
    </row>
    <row r="18" spans="1:3" ht="13.5">
      <c r="A18" s="27" t="s">
        <v>670</v>
      </c>
      <c r="B18" s="101" t="s">
        <v>45</v>
      </c>
      <c r="C18" s="264" t="s">
        <v>1065</v>
      </c>
    </row>
    <row r="19" spans="1:3" ht="13.5">
      <c r="A19" s="27" t="s">
        <v>670</v>
      </c>
      <c r="B19" s="101" t="s">
        <v>46</v>
      </c>
      <c r="C19" s="264"/>
    </row>
    <row r="20" spans="1:3" ht="13.5">
      <c r="A20" s="27" t="s">
        <v>670</v>
      </c>
      <c r="B20" s="157" t="s">
        <v>47</v>
      </c>
      <c r="C20" s="264"/>
    </row>
    <row r="21" spans="2:3" ht="13.5">
      <c r="B21" s="517"/>
      <c r="C21" s="518"/>
    </row>
    <row r="22" spans="2:3" ht="13.5">
      <c r="B22" s="39"/>
      <c r="C22" s="39"/>
    </row>
    <row r="23" spans="1:2" ht="13.5">
      <c r="A23" s="27" t="s">
        <v>671</v>
      </c>
      <c r="B23" s="40" t="s">
        <v>759</v>
      </c>
    </row>
    <row r="25" spans="1:3" ht="24.75" customHeight="1">
      <c r="A25" s="265" t="s">
        <v>672</v>
      </c>
      <c r="B25" s="73" t="s">
        <v>48</v>
      </c>
      <c r="C25" s="73"/>
    </row>
    <row r="26" spans="1:3" ht="13.5">
      <c r="A26" s="265" t="s">
        <v>672</v>
      </c>
      <c r="B26" s="101" t="s">
        <v>49</v>
      </c>
      <c r="C26" s="264"/>
    </row>
    <row r="27" spans="1:3" ht="13.5">
      <c r="A27" s="265" t="s">
        <v>672</v>
      </c>
      <c r="B27" s="101" t="s">
        <v>50</v>
      </c>
      <c r="C27" s="264"/>
    </row>
    <row r="28" spans="1:3" ht="13.5">
      <c r="A28" s="265" t="s">
        <v>672</v>
      </c>
      <c r="B28" s="101" t="s">
        <v>51</v>
      </c>
      <c r="C28" s="264" t="s">
        <v>1085</v>
      </c>
    </row>
    <row r="29" spans="1:3" ht="13.5">
      <c r="A29" s="265" t="s">
        <v>672</v>
      </c>
      <c r="B29" s="101" t="s">
        <v>52</v>
      </c>
      <c r="C29" s="264"/>
    </row>
    <row r="30" spans="1:3" ht="13.5">
      <c r="A30" s="265" t="s">
        <v>672</v>
      </c>
      <c r="B30" s="101" t="s">
        <v>919</v>
      </c>
      <c r="C30" s="264"/>
    </row>
    <row r="31" spans="1:3" ht="13.5">
      <c r="A31" s="265" t="s">
        <v>672</v>
      </c>
      <c r="B31" s="101" t="s">
        <v>53</v>
      </c>
      <c r="C31" s="264" t="s">
        <v>1086</v>
      </c>
    </row>
    <row r="32" spans="1:3" ht="13.5">
      <c r="A32" s="265" t="s">
        <v>672</v>
      </c>
      <c r="B32" s="101" t="s">
        <v>915</v>
      </c>
      <c r="C32" s="264" t="s">
        <v>1086</v>
      </c>
    </row>
    <row r="33" spans="1:3" ht="13.5">
      <c r="A33" s="265" t="s">
        <v>672</v>
      </c>
      <c r="B33" s="101" t="s">
        <v>54</v>
      </c>
      <c r="C33" s="264"/>
    </row>
    <row r="34" spans="1:3" ht="13.5">
      <c r="A34" s="265" t="s">
        <v>672</v>
      </c>
      <c r="B34" s="101" t="s">
        <v>55</v>
      </c>
      <c r="C34" s="264" t="s">
        <v>1086</v>
      </c>
    </row>
    <row r="35" spans="1:3" ht="13.5">
      <c r="A35" s="265" t="s">
        <v>672</v>
      </c>
      <c r="B35" s="101" t="s">
        <v>56</v>
      </c>
      <c r="C35" s="264" t="s">
        <v>1086</v>
      </c>
    </row>
    <row r="36" spans="1:3" ht="13.5">
      <c r="A36" s="265" t="s">
        <v>672</v>
      </c>
      <c r="B36" s="157" t="s">
        <v>242</v>
      </c>
      <c r="C36" s="264"/>
    </row>
    <row r="37" spans="2:3" ht="13.5">
      <c r="B37" s="519"/>
      <c r="C37" s="520"/>
    </row>
    <row r="39" ht="27">
      <c r="B39" s="69" t="s">
        <v>980</v>
      </c>
    </row>
  </sheetData>
  <sheetProtection/>
  <mergeCells count="4">
    <mergeCell ref="A1:C1"/>
    <mergeCell ref="B2:C2"/>
    <mergeCell ref="B21:C21"/>
    <mergeCell ref="B37:C37"/>
  </mergeCells>
  <printOptions/>
  <pageMargins left="0.75" right="0.75" top="1" bottom="1" header="0.5" footer="0.5"/>
  <pageSetup horizontalDpi="600" verticalDpi="600" orientation="portrait" scale="70" r:id="rId1"/>
  <headerFooter alignWithMargins="0">
    <oddHeader>&amp;CCommon Data Set 2013-2014</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zoomScalePageLayoutView="0" workbookViewId="0" topLeftCell="A1">
      <pane ySplit="1" topLeftCell="A2" activePane="bottomLeft" state="frozen"/>
      <selection pane="topLeft" activeCell="A2" sqref="A2"/>
      <selection pane="bottomLeft" activeCell="A2" sqref="A2"/>
    </sheetView>
  </sheetViews>
  <sheetFormatPr defaultColWidth="9.140625" defaultRowHeight="12.75"/>
  <cols>
    <col min="1" max="1" width="3.8515625" style="25" customWidth="1"/>
    <col min="2" max="2" width="27.00390625" style="24" customWidth="1"/>
    <col min="3" max="3" width="5.57421875" style="24" bestFit="1" customWidth="1"/>
    <col min="4" max="4" width="10.7109375" style="24" customWidth="1"/>
    <col min="5" max="6" width="16.7109375" style="24" customWidth="1"/>
    <col min="7" max="7" width="9.140625" style="24" customWidth="1"/>
    <col min="8" max="8" width="0.71875" style="24" customWidth="1"/>
    <col min="9" max="16384" width="9.140625" style="24" customWidth="1"/>
  </cols>
  <sheetData>
    <row r="1" spans="1:6" ht="13.5">
      <c r="A1" s="377" t="s">
        <v>839</v>
      </c>
      <c r="B1" s="377"/>
      <c r="C1" s="377"/>
      <c r="D1" s="377"/>
      <c r="E1" s="378"/>
      <c r="F1" s="378"/>
    </row>
    <row r="2" ht="8.25" customHeight="1"/>
    <row r="3" spans="1:6" ht="28.5" customHeight="1">
      <c r="A3" s="27" t="s">
        <v>339</v>
      </c>
      <c r="B3" s="522" t="s">
        <v>1019</v>
      </c>
      <c r="C3" s="522"/>
      <c r="D3" s="522"/>
      <c r="E3" s="523"/>
      <c r="F3" s="523"/>
    </row>
    <row r="4" spans="1:6" ht="37.5" customHeight="1">
      <c r="A4" s="27" t="s">
        <v>339</v>
      </c>
      <c r="B4" s="469"/>
      <c r="C4" s="450"/>
      <c r="D4" s="450"/>
      <c r="E4" s="254" t="s">
        <v>610</v>
      </c>
      <c r="F4" s="255" t="s">
        <v>257</v>
      </c>
    </row>
    <row r="5" spans="1:6" ht="39.75" customHeight="1">
      <c r="A5" s="27" t="s">
        <v>339</v>
      </c>
      <c r="B5" s="507" t="s">
        <v>470</v>
      </c>
      <c r="C5" s="458"/>
      <c r="D5" s="458"/>
      <c r="E5" s="256">
        <v>0.66</v>
      </c>
      <c r="F5" s="257">
        <v>0.64</v>
      </c>
    </row>
    <row r="6" spans="1:6" ht="13.5">
      <c r="A6" s="27" t="s">
        <v>339</v>
      </c>
      <c r="B6" s="440" t="s">
        <v>840</v>
      </c>
      <c r="C6" s="450"/>
      <c r="D6" s="450"/>
      <c r="E6" s="213">
        <v>0</v>
      </c>
      <c r="F6" s="257">
        <v>0.27</v>
      </c>
    </row>
    <row r="7" spans="1:6" ht="13.5">
      <c r="A7" s="27" t="s">
        <v>339</v>
      </c>
      <c r="B7" s="440" t="s">
        <v>841</v>
      </c>
      <c r="C7" s="450"/>
      <c r="D7" s="450"/>
      <c r="E7" s="213">
        <v>0</v>
      </c>
      <c r="F7" s="257">
        <v>0.25</v>
      </c>
    </row>
    <row r="8" spans="1:6" ht="24.75" customHeight="1">
      <c r="A8" s="27" t="s">
        <v>339</v>
      </c>
      <c r="B8" s="440" t="s">
        <v>842</v>
      </c>
      <c r="C8" s="450"/>
      <c r="D8" s="450"/>
      <c r="E8" s="213">
        <v>1</v>
      </c>
      <c r="F8" s="257">
        <v>0.55</v>
      </c>
    </row>
    <row r="9" spans="1:6" ht="13.5">
      <c r="A9" s="27" t="s">
        <v>339</v>
      </c>
      <c r="B9" s="440" t="s">
        <v>843</v>
      </c>
      <c r="C9" s="450"/>
      <c r="D9" s="450"/>
      <c r="E9" s="213">
        <v>0</v>
      </c>
      <c r="F9" s="257">
        <v>0.45</v>
      </c>
    </row>
    <row r="10" spans="1:6" ht="13.5">
      <c r="A10" s="27" t="s">
        <v>339</v>
      </c>
      <c r="B10" s="440" t="s">
        <v>844</v>
      </c>
      <c r="C10" s="450"/>
      <c r="D10" s="450"/>
      <c r="E10" s="213">
        <v>0</v>
      </c>
      <c r="F10" s="257">
        <v>0.01</v>
      </c>
    </row>
    <row r="11" spans="1:6" ht="13.5">
      <c r="A11" s="27" t="s">
        <v>339</v>
      </c>
      <c r="B11" s="440" t="s">
        <v>845</v>
      </c>
      <c r="C11" s="450"/>
      <c r="D11" s="450"/>
      <c r="E11" s="219">
        <v>19</v>
      </c>
      <c r="F11" s="219">
        <v>20</v>
      </c>
    </row>
    <row r="12" spans="1:6" ht="13.5">
      <c r="A12" s="27" t="s">
        <v>339</v>
      </c>
      <c r="B12" s="440" t="s">
        <v>846</v>
      </c>
      <c r="C12" s="450"/>
      <c r="D12" s="450"/>
      <c r="E12" s="219" t="s">
        <v>1088</v>
      </c>
      <c r="F12" s="219" t="s">
        <v>1088</v>
      </c>
    </row>
    <row r="13" ht="9.75" customHeight="1"/>
    <row r="14" spans="1:6" ht="13.5">
      <c r="A14" s="27" t="s">
        <v>338</v>
      </c>
      <c r="B14" s="521" t="s">
        <v>976</v>
      </c>
      <c r="C14" s="379"/>
      <c r="D14" s="379"/>
      <c r="E14" s="481"/>
      <c r="F14" s="481"/>
    </row>
    <row r="15" spans="1:6" ht="13.5">
      <c r="A15" s="27" t="s">
        <v>338</v>
      </c>
      <c r="B15" s="258" t="s">
        <v>606</v>
      </c>
      <c r="C15" s="152" t="s">
        <v>1065</v>
      </c>
      <c r="D15" s="94"/>
      <c r="E15" s="59"/>
      <c r="F15" s="59"/>
    </row>
    <row r="16" spans="1:3" ht="13.5">
      <c r="A16" s="27" t="s">
        <v>338</v>
      </c>
      <c r="B16" s="114" t="s">
        <v>847</v>
      </c>
      <c r="C16" s="152" t="s">
        <v>1065</v>
      </c>
    </row>
    <row r="17" spans="1:3" ht="13.5">
      <c r="A17" s="27" t="s">
        <v>338</v>
      </c>
      <c r="B17" s="114" t="s">
        <v>848</v>
      </c>
      <c r="C17" s="152" t="s">
        <v>1065</v>
      </c>
    </row>
    <row r="18" spans="1:3" ht="13.5">
      <c r="A18" s="27" t="s">
        <v>338</v>
      </c>
      <c r="B18" s="114" t="s">
        <v>310</v>
      </c>
      <c r="C18" s="152" t="s">
        <v>1065</v>
      </c>
    </row>
    <row r="19" spans="1:3" ht="13.5">
      <c r="A19" s="27" t="s">
        <v>338</v>
      </c>
      <c r="B19" s="114" t="s">
        <v>311</v>
      </c>
      <c r="C19" s="152" t="s">
        <v>1065</v>
      </c>
    </row>
    <row r="20" spans="1:3" ht="27">
      <c r="A20" s="27" t="s">
        <v>338</v>
      </c>
      <c r="B20" s="63" t="s">
        <v>607</v>
      </c>
      <c r="C20" s="152" t="s">
        <v>1065</v>
      </c>
    </row>
    <row r="21" spans="1:3" ht="13.5">
      <c r="A21" s="27" t="s">
        <v>338</v>
      </c>
      <c r="B21" s="114" t="s">
        <v>312</v>
      </c>
      <c r="C21" s="152" t="s">
        <v>1065</v>
      </c>
    </row>
    <row r="22" spans="1:3" ht="13.5">
      <c r="A22" s="27" t="s">
        <v>338</v>
      </c>
      <c r="B22" s="114" t="s">
        <v>313</v>
      </c>
      <c r="C22" s="152" t="s">
        <v>1065</v>
      </c>
    </row>
    <row r="23" spans="1:3" ht="13.5">
      <c r="A23" s="27" t="s">
        <v>338</v>
      </c>
      <c r="B23" s="114" t="s">
        <v>314</v>
      </c>
      <c r="C23" s="152" t="s">
        <v>1065</v>
      </c>
    </row>
    <row r="24" spans="1:3" ht="13.5">
      <c r="A24" s="27" t="s">
        <v>338</v>
      </c>
      <c r="B24" s="90" t="s">
        <v>608</v>
      </c>
      <c r="C24" s="152" t="s">
        <v>1065</v>
      </c>
    </row>
    <row r="25" spans="1:3" ht="13.5">
      <c r="A25" s="27" t="s">
        <v>338</v>
      </c>
      <c r="B25" s="114" t="s">
        <v>315</v>
      </c>
      <c r="C25" s="152" t="s">
        <v>1065</v>
      </c>
    </row>
    <row r="26" spans="1:3" ht="13.5">
      <c r="A26" s="27" t="s">
        <v>338</v>
      </c>
      <c r="B26" s="114" t="s">
        <v>316</v>
      </c>
      <c r="C26" s="152" t="s">
        <v>1065</v>
      </c>
    </row>
    <row r="27" spans="1:3" ht="13.5">
      <c r="A27" s="27" t="s">
        <v>338</v>
      </c>
      <c r="B27" s="114" t="s">
        <v>317</v>
      </c>
      <c r="C27" s="152"/>
    </row>
    <row r="28" spans="1:3" ht="13.5">
      <c r="A28" s="27" t="s">
        <v>338</v>
      </c>
      <c r="B28" s="114" t="s">
        <v>318</v>
      </c>
      <c r="C28" s="152" t="s">
        <v>1065</v>
      </c>
    </row>
    <row r="29" spans="1:3" ht="13.5">
      <c r="A29" s="27" t="s">
        <v>338</v>
      </c>
      <c r="B29" s="114" t="s">
        <v>319</v>
      </c>
      <c r="C29" s="152" t="s">
        <v>1065</v>
      </c>
    </row>
    <row r="30" spans="1:3" ht="13.5">
      <c r="A30" s="27" t="s">
        <v>338</v>
      </c>
      <c r="B30" s="114" t="s">
        <v>320</v>
      </c>
      <c r="C30" s="152" t="s">
        <v>1065</v>
      </c>
    </row>
    <row r="31" spans="1:3" ht="13.5">
      <c r="A31" s="27" t="s">
        <v>338</v>
      </c>
      <c r="B31" s="114" t="s">
        <v>321</v>
      </c>
      <c r="C31" s="152" t="s">
        <v>1065</v>
      </c>
    </row>
    <row r="32" spans="1:3" ht="13.5">
      <c r="A32" s="27" t="s">
        <v>338</v>
      </c>
      <c r="B32" s="114" t="s">
        <v>322</v>
      </c>
      <c r="C32" s="152" t="s">
        <v>1065</v>
      </c>
    </row>
    <row r="33" spans="1:3" ht="13.5">
      <c r="A33" s="27" t="s">
        <v>338</v>
      </c>
      <c r="B33" s="114" t="s">
        <v>323</v>
      </c>
      <c r="C33" s="152" t="s">
        <v>1065</v>
      </c>
    </row>
    <row r="34" spans="1:3" ht="13.5">
      <c r="A34" s="27" t="s">
        <v>338</v>
      </c>
      <c r="B34" s="114" t="s">
        <v>324</v>
      </c>
      <c r="C34" s="152" t="s">
        <v>1065</v>
      </c>
    </row>
    <row r="35" spans="1:3" ht="13.5">
      <c r="A35" s="27" t="s">
        <v>338</v>
      </c>
      <c r="B35" s="114" t="s">
        <v>325</v>
      </c>
      <c r="C35" s="152" t="s">
        <v>1065</v>
      </c>
    </row>
    <row r="36" ht="9" customHeight="1"/>
    <row r="37" spans="1:6" ht="13.5">
      <c r="A37" s="27" t="s">
        <v>337</v>
      </c>
      <c r="B37" s="528" t="s">
        <v>977</v>
      </c>
      <c r="C37" s="380"/>
      <c r="D37" s="380"/>
      <c r="E37" s="529"/>
      <c r="F37" s="530"/>
    </row>
    <row r="38" spans="1:8" s="261" customFormat="1" ht="27">
      <c r="A38" s="27" t="s">
        <v>337</v>
      </c>
      <c r="B38" s="19"/>
      <c r="C38" s="527" t="s">
        <v>614</v>
      </c>
      <c r="D38" s="527"/>
      <c r="E38" s="259" t="s">
        <v>616</v>
      </c>
      <c r="F38" s="531" t="s">
        <v>615</v>
      </c>
      <c r="G38" s="532"/>
      <c r="H38" s="260"/>
    </row>
    <row r="39" spans="1:8" ht="13.5">
      <c r="A39" s="27" t="s">
        <v>337</v>
      </c>
      <c r="B39" s="118" t="s">
        <v>611</v>
      </c>
      <c r="C39" s="525" t="s">
        <v>1065</v>
      </c>
      <c r="D39" s="526"/>
      <c r="E39" s="152"/>
      <c r="F39" s="525"/>
      <c r="G39" s="526"/>
      <c r="H39" s="85"/>
    </row>
    <row r="40" spans="1:8" ht="13.5">
      <c r="A40" s="27" t="s">
        <v>337</v>
      </c>
      <c r="B40" s="118" t="s">
        <v>612</v>
      </c>
      <c r="C40" s="525" t="s">
        <v>1065</v>
      </c>
      <c r="D40" s="526"/>
      <c r="E40" s="152"/>
      <c r="F40" s="525"/>
      <c r="G40" s="526"/>
      <c r="H40" s="85"/>
    </row>
    <row r="41" spans="1:8" ht="13.5">
      <c r="A41" s="27" t="s">
        <v>337</v>
      </c>
      <c r="B41" s="118" t="s">
        <v>613</v>
      </c>
      <c r="C41" s="525" t="s">
        <v>1065</v>
      </c>
      <c r="D41" s="526"/>
      <c r="E41" s="152"/>
      <c r="F41" s="525"/>
      <c r="G41" s="526"/>
      <c r="H41" s="85"/>
    </row>
    <row r="42" ht="9" customHeight="1"/>
    <row r="43" spans="1:6" ht="26.25" customHeight="1">
      <c r="A43" s="27" t="s">
        <v>336</v>
      </c>
      <c r="B43" s="521" t="s">
        <v>978</v>
      </c>
      <c r="C43" s="379"/>
      <c r="D43" s="379"/>
      <c r="E43" s="379"/>
      <c r="F43" s="379"/>
    </row>
    <row r="44" spans="1:3" ht="13.5">
      <c r="A44" s="27" t="s">
        <v>336</v>
      </c>
      <c r="B44" s="114" t="s">
        <v>326</v>
      </c>
      <c r="C44" s="152" t="s">
        <v>1065</v>
      </c>
    </row>
    <row r="45" spans="1:3" ht="13.5">
      <c r="A45" s="27" t="s">
        <v>336</v>
      </c>
      <c r="B45" s="114" t="s">
        <v>327</v>
      </c>
      <c r="C45" s="152"/>
    </row>
    <row r="46" spans="1:3" ht="13.5">
      <c r="A46" s="27" t="s">
        <v>336</v>
      </c>
      <c r="B46" s="114" t="s">
        <v>328</v>
      </c>
      <c r="C46" s="152" t="s">
        <v>1065</v>
      </c>
    </row>
    <row r="47" spans="1:3" ht="27">
      <c r="A47" s="27" t="s">
        <v>336</v>
      </c>
      <c r="B47" s="114" t="s">
        <v>329</v>
      </c>
      <c r="C47" s="152" t="s">
        <v>1065</v>
      </c>
    </row>
    <row r="48" spans="1:3" ht="13.5">
      <c r="A48" s="27" t="s">
        <v>336</v>
      </c>
      <c r="B48" s="114" t="s">
        <v>330</v>
      </c>
      <c r="C48" s="152" t="s">
        <v>1065</v>
      </c>
    </row>
    <row r="49" spans="1:3" ht="27.75" customHeight="1">
      <c r="A49" s="27" t="s">
        <v>336</v>
      </c>
      <c r="B49" s="114" t="s">
        <v>331</v>
      </c>
      <c r="C49" s="152" t="s">
        <v>1065</v>
      </c>
    </row>
    <row r="50" spans="1:3" ht="24.75" customHeight="1">
      <c r="A50" s="27" t="s">
        <v>336</v>
      </c>
      <c r="B50" s="114" t="s">
        <v>332</v>
      </c>
      <c r="C50" s="152" t="s">
        <v>1065</v>
      </c>
    </row>
    <row r="51" spans="1:3" ht="13.5">
      <c r="A51" s="27" t="s">
        <v>336</v>
      </c>
      <c r="B51" s="114" t="s">
        <v>333</v>
      </c>
      <c r="C51" s="152" t="s">
        <v>1065</v>
      </c>
    </row>
    <row r="52" spans="1:3" ht="13.5">
      <c r="A52" s="27" t="s">
        <v>336</v>
      </c>
      <c r="B52" s="114" t="s">
        <v>334</v>
      </c>
      <c r="C52" s="152" t="s">
        <v>1065</v>
      </c>
    </row>
    <row r="53" spans="1:3" ht="13.5">
      <c r="A53" s="27" t="s">
        <v>336</v>
      </c>
      <c r="B53" s="90" t="s">
        <v>166</v>
      </c>
      <c r="C53" s="152" t="s">
        <v>1065</v>
      </c>
    </row>
    <row r="54" spans="1:3" ht="13.5">
      <c r="A54" s="27" t="s">
        <v>336</v>
      </c>
      <c r="B54" s="262" t="s">
        <v>167</v>
      </c>
      <c r="C54" s="152"/>
    </row>
    <row r="55" spans="1:4" ht="15.75" customHeight="1">
      <c r="A55" s="27" t="s">
        <v>336</v>
      </c>
      <c r="B55" s="263" t="s">
        <v>335</v>
      </c>
      <c r="C55" s="152" t="s">
        <v>1065</v>
      </c>
      <c r="D55" s="32"/>
    </row>
    <row r="56" spans="1:4" ht="13.5" customHeight="1">
      <c r="A56" s="27"/>
      <c r="B56" s="389" t="s">
        <v>1094</v>
      </c>
      <c r="C56" s="388"/>
      <c r="D56" s="32"/>
    </row>
    <row r="57" spans="1:3" ht="3.75" customHeight="1">
      <c r="A57" s="27"/>
      <c r="B57" s="524"/>
      <c r="C57" s="524"/>
    </row>
    <row r="58" ht="4.5" customHeight="1"/>
  </sheetData>
  <sheetProtection/>
  <mergeCells count="24">
    <mergeCell ref="B56:C56"/>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0" r:id="rId1"/>
  <headerFooter alignWithMargins="0">
    <oddHeader>&amp;CCommon Data Set 2013-2014</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7"/>
  <sheetViews>
    <sheetView showGridLines="0" zoomScalePageLayoutView="0" workbookViewId="0" topLeftCell="A1">
      <pane ySplit="1" topLeftCell="A2" activePane="bottomLeft" state="frozen"/>
      <selection pane="topLeft" activeCell="A2" sqref="A2"/>
      <selection pane="bottomLeft" activeCell="A2" sqref="A2"/>
    </sheetView>
  </sheetViews>
  <sheetFormatPr defaultColWidth="9.140625" defaultRowHeight="12.75"/>
  <cols>
    <col min="1" max="1" width="5.140625" style="25" bestFit="1" customWidth="1"/>
    <col min="2" max="2" width="29.28125" style="24" customWidth="1"/>
    <col min="3" max="5" width="18.7109375" style="24" customWidth="1"/>
    <col min="6" max="6" width="0.71875" style="24" customWidth="1"/>
    <col min="7" max="16384" width="9.140625" style="24" customWidth="1"/>
  </cols>
  <sheetData>
    <row r="1" spans="1:5" ht="13.5">
      <c r="A1" s="377" t="s">
        <v>564</v>
      </c>
      <c r="B1" s="377"/>
      <c r="C1" s="377"/>
      <c r="D1" s="377"/>
      <c r="E1" s="377"/>
    </row>
    <row r="2" spans="1:5" ht="13.5">
      <c r="A2" s="253"/>
      <c r="B2" s="253"/>
      <c r="C2" s="253"/>
      <c r="D2" s="253"/>
      <c r="E2" s="253"/>
    </row>
    <row r="3" spans="1:5" s="80" customFormat="1" ht="13.5">
      <c r="A3" s="88" t="s">
        <v>741</v>
      </c>
      <c r="B3" s="238" t="s">
        <v>158</v>
      </c>
      <c r="C3" s="239"/>
      <c r="D3" s="239"/>
      <c r="E3" s="363" t="s">
        <v>1087</v>
      </c>
    </row>
    <row r="5" spans="2:5" ht="27.75" customHeight="1">
      <c r="B5" s="521" t="s">
        <v>1020</v>
      </c>
      <c r="C5" s="521"/>
      <c r="D5" s="521"/>
      <c r="E5" s="521"/>
    </row>
    <row r="6" spans="2:5" ht="13.5">
      <c r="B6" s="94"/>
      <c r="C6" s="94"/>
      <c r="D6" s="94"/>
      <c r="E6" s="94"/>
    </row>
    <row r="7" spans="1:5" ht="38.25" customHeight="1">
      <c r="A7" s="34"/>
      <c r="B7" s="534" t="s">
        <v>1021</v>
      </c>
      <c r="C7" s="379"/>
      <c r="D7" s="379"/>
      <c r="E7" s="379"/>
    </row>
    <row r="8" spans="2:5" ht="13.5">
      <c r="B8" s="364"/>
      <c r="C8" s="240"/>
      <c r="D8" s="241"/>
      <c r="E8" s="242"/>
    </row>
    <row r="9" spans="1:5" ht="13.5">
      <c r="A9" s="27"/>
      <c r="B9" s="27"/>
      <c r="C9" s="27"/>
      <c r="D9" s="27"/>
      <c r="E9" s="27"/>
    </row>
    <row r="10" spans="1:5" ht="117" customHeight="1">
      <c r="A10" s="27" t="s">
        <v>578</v>
      </c>
      <c r="B10" s="533" t="s">
        <v>1022</v>
      </c>
      <c r="C10" s="379"/>
      <c r="D10" s="379"/>
      <c r="E10" s="379"/>
    </row>
    <row r="11" spans="1:5" ht="13.5">
      <c r="A11" s="27"/>
      <c r="C11" s="119"/>
      <c r="D11" s="27"/>
      <c r="E11" s="27"/>
    </row>
    <row r="12" spans="1:4" ht="13.5">
      <c r="A12" s="27" t="s">
        <v>578</v>
      </c>
      <c r="B12" s="164"/>
      <c r="C12" s="100" t="s">
        <v>565</v>
      </c>
      <c r="D12" s="100" t="s">
        <v>257</v>
      </c>
    </row>
    <row r="13" spans="1:4" ht="27">
      <c r="A13" s="27" t="s">
        <v>578</v>
      </c>
      <c r="B13" s="121" t="s">
        <v>478</v>
      </c>
      <c r="C13" s="243">
        <v>47050</v>
      </c>
      <c r="D13" s="243">
        <v>47050</v>
      </c>
    </row>
    <row r="14" spans="1:4" ht="41.25">
      <c r="A14" s="27" t="s">
        <v>578</v>
      </c>
      <c r="B14" s="121" t="s">
        <v>479</v>
      </c>
      <c r="C14" s="243"/>
      <c r="D14" s="243"/>
    </row>
    <row r="15" spans="1:4" ht="27">
      <c r="A15" s="27" t="s">
        <v>578</v>
      </c>
      <c r="B15" s="121" t="s">
        <v>480</v>
      </c>
      <c r="C15" s="243"/>
      <c r="D15" s="243"/>
    </row>
    <row r="16" spans="1:4" ht="27">
      <c r="A16" s="27" t="s">
        <v>578</v>
      </c>
      <c r="B16" s="121" t="s">
        <v>481</v>
      </c>
      <c r="C16" s="243"/>
      <c r="D16" s="243"/>
    </row>
    <row r="17" spans="1:4" ht="27">
      <c r="A17" s="27" t="s">
        <v>578</v>
      </c>
      <c r="B17" s="114" t="s">
        <v>482</v>
      </c>
      <c r="C17" s="243"/>
      <c r="D17" s="243"/>
    </row>
    <row r="18" spans="1:4" ht="13.5">
      <c r="A18" s="27"/>
      <c r="B18" s="244"/>
      <c r="C18" s="245"/>
      <c r="D18" s="246"/>
    </row>
    <row r="19" spans="1:4" ht="13.5">
      <c r="A19" s="27" t="s">
        <v>578</v>
      </c>
      <c r="B19" s="114" t="s">
        <v>279</v>
      </c>
      <c r="C19" s="243">
        <v>236</v>
      </c>
      <c r="D19" s="243">
        <v>236</v>
      </c>
    </row>
    <row r="20" spans="1:4" ht="13.5">
      <c r="A20" s="27"/>
      <c r="B20" s="244"/>
      <c r="C20" s="245"/>
      <c r="D20" s="246"/>
    </row>
    <row r="21" spans="1:4" ht="27">
      <c r="A21" s="27" t="s">
        <v>578</v>
      </c>
      <c r="B21" s="114" t="s">
        <v>280</v>
      </c>
      <c r="C21" s="243">
        <v>13678</v>
      </c>
      <c r="D21" s="243">
        <v>13678</v>
      </c>
    </row>
    <row r="22" spans="1:4" ht="27">
      <c r="A22" s="27" t="s">
        <v>578</v>
      </c>
      <c r="B22" s="114" t="s">
        <v>281</v>
      </c>
      <c r="C22" s="243">
        <v>8112</v>
      </c>
      <c r="D22" s="243">
        <v>8112</v>
      </c>
    </row>
    <row r="23" spans="1:4" ht="27">
      <c r="A23" s="27" t="s">
        <v>578</v>
      </c>
      <c r="B23" s="114" t="s">
        <v>282</v>
      </c>
      <c r="C23" s="243">
        <v>5566</v>
      </c>
      <c r="D23" s="243">
        <v>5566</v>
      </c>
    </row>
    <row r="25" spans="1:4" ht="38.25" customHeight="1">
      <c r="A25" s="27" t="s">
        <v>578</v>
      </c>
      <c r="B25" s="402" t="s">
        <v>283</v>
      </c>
      <c r="C25" s="404"/>
      <c r="D25" s="247"/>
    </row>
    <row r="26" spans="1:4" ht="13.5">
      <c r="A26" s="27"/>
      <c r="B26" s="85"/>
      <c r="C26" s="85"/>
      <c r="D26" s="248"/>
    </row>
    <row r="27" spans="1:4" s="359" customFormat="1" ht="13.5">
      <c r="A27" s="358" t="s">
        <v>578</v>
      </c>
      <c r="B27" s="356" t="s">
        <v>1056</v>
      </c>
      <c r="C27" s="356"/>
      <c r="D27" s="248"/>
    </row>
    <row r="28" spans="1:5" ht="13.5">
      <c r="A28" s="27" t="s">
        <v>578</v>
      </c>
      <c r="B28" s="511"/>
      <c r="C28" s="465"/>
      <c r="D28" s="465"/>
      <c r="E28" s="512"/>
    </row>
    <row r="29" spans="1:5" ht="13.5">
      <c r="A29" s="27"/>
      <c r="B29" s="513"/>
      <c r="C29" s="380"/>
      <c r="D29" s="380"/>
      <c r="E29" s="514"/>
    </row>
    <row r="31" spans="1:5" ht="13.5">
      <c r="A31" s="27" t="s">
        <v>284</v>
      </c>
      <c r="B31" s="490"/>
      <c r="C31" s="446"/>
      <c r="D31" s="33" t="s">
        <v>567</v>
      </c>
      <c r="E31" s="33" t="s">
        <v>568</v>
      </c>
    </row>
    <row r="32" spans="1:5" ht="25.5" customHeight="1">
      <c r="A32" s="27" t="s">
        <v>284</v>
      </c>
      <c r="B32" s="535" t="s">
        <v>566</v>
      </c>
      <c r="C32" s="536"/>
      <c r="D32" s="219"/>
      <c r="E32" s="219"/>
    </row>
    <row r="33" spans="4:5" ht="13.5">
      <c r="D33" s="204"/>
      <c r="E33" s="204"/>
    </row>
    <row r="34" spans="1:5" ht="13.5">
      <c r="A34" s="27" t="s">
        <v>285</v>
      </c>
      <c r="B34" s="490"/>
      <c r="C34" s="446"/>
      <c r="D34" s="33" t="s">
        <v>509</v>
      </c>
      <c r="E34" s="33" t="s">
        <v>510</v>
      </c>
    </row>
    <row r="35" spans="1:5" ht="27.75" customHeight="1">
      <c r="A35" s="27" t="s">
        <v>285</v>
      </c>
      <c r="B35" s="535" t="s">
        <v>288</v>
      </c>
      <c r="C35" s="536"/>
      <c r="D35" s="152"/>
      <c r="E35" s="152" t="s">
        <v>1065</v>
      </c>
    </row>
    <row r="36" spans="4:5" ht="13.5">
      <c r="D36" s="204"/>
      <c r="E36" s="204"/>
    </row>
    <row r="37" spans="1:5" ht="13.5">
      <c r="A37" s="27" t="s">
        <v>286</v>
      </c>
      <c r="D37" s="33" t="s">
        <v>509</v>
      </c>
      <c r="E37" s="33" t="s">
        <v>510</v>
      </c>
    </row>
    <row r="38" spans="1:5" ht="28.5" customHeight="1">
      <c r="A38" s="27" t="s">
        <v>286</v>
      </c>
      <c r="B38" s="537" t="s">
        <v>159</v>
      </c>
      <c r="C38" s="538"/>
      <c r="D38" s="152"/>
      <c r="E38" s="152"/>
    </row>
    <row r="39" spans="1:5" ht="13.5">
      <c r="A39" s="27" t="s">
        <v>286</v>
      </c>
      <c r="B39" s="539"/>
      <c r="C39" s="540"/>
      <c r="D39" s="249" t="s">
        <v>161</v>
      </c>
      <c r="E39" s="249"/>
    </row>
    <row r="40" spans="1:5" ht="28.5" customHeight="1">
      <c r="A40" s="27" t="s">
        <v>286</v>
      </c>
      <c r="B40" s="537" t="s">
        <v>160</v>
      </c>
      <c r="C40" s="538"/>
      <c r="D40" s="194"/>
      <c r="E40" s="249"/>
    </row>
    <row r="41" spans="2:5" ht="13.5">
      <c r="B41" s="395"/>
      <c r="C41" s="395"/>
      <c r="D41" s="395"/>
      <c r="E41" s="395"/>
    </row>
    <row r="42" spans="1:5" ht="19.5" customHeight="1">
      <c r="A42" s="27" t="s">
        <v>287</v>
      </c>
      <c r="B42" s="380" t="s">
        <v>569</v>
      </c>
      <c r="C42" s="380"/>
      <c r="D42" s="380"/>
      <c r="E42" s="380"/>
    </row>
    <row r="43" spans="1:5" ht="27">
      <c r="A43" s="27" t="s">
        <v>287</v>
      </c>
      <c r="B43" s="164"/>
      <c r="C43" s="227" t="s">
        <v>570</v>
      </c>
      <c r="D43" s="227" t="s">
        <v>571</v>
      </c>
      <c r="E43" s="227" t="s">
        <v>572</v>
      </c>
    </row>
    <row r="44" spans="1:5" ht="13.5">
      <c r="A44" s="27" t="s">
        <v>287</v>
      </c>
      <c r="B44" s="101" t="s">
        <v>573</v>
      </c>
      <c r="C44" s="250">
        <v>870</v>
      </c>
      <c r="D44" s="250">
        <v>870</v>
      </c>
      <c r="E44" s="250">
        <v>870</v>
      </c>
    </row>
    <row r="45" spans="1:5" ht="13.5">
      <c r="A45" s="27" t="s">
        <v>287</v>
      </c>
      <c r="B45" s="101" t="s">
        <v>574</v>
      </c>
      <c r="C45" s="251"/>
      <c r="D45" s="251"/>
      <c r="E45" s="250">
        <v>8112</v>
      </c>
    </row>
    <row r="46" spans="1:5" ht="13.5">
      <c r="A46" s="27" t="s">
        <v>287</v>
      </c>
      <c r="B46" s="101" t="s">
        <v>575</v>
      </c>
      <c r="C46" s="251"/>
      <c r="D46" s="250">
        <v>5566</v>
      </c>
      <c r="E46" s="250">
        <v>5566</v>
      </c>
    </row>
    <row r="47" spans="1:5" ht="54.75">
      <c r="A47" s="27" t="s">
        <v>287</v>
      </c>
      <c r="B47" s="158" t="s">
        <v>609</v>
      </c>
      <c r="C47" s="251"/>
      <c r="D47" s="251"/>
      <c r="E47" s="250"/>
    </row>
    <row r="48" spans="1:5" ht="13.5">
      <c r="A48" s="27" t="s">
        <v>287</v>
      </c>
      <c r="B48" s="101" t="s">
        <v>576</v>
      </c>
      <c r="C48" s="250" t="s">
        <v>1101</v>
      </c>
      <c r="D48" s="250" t="s">
        <v>1101</v>
      </c>
      <c r="E48" s="250" t="s">
        <v>1101</v>
      </c>
    </row>
    <row r="49" spans="1:5" ht="13.5">
      <c r="A49" s="27" t="s">
        <v>287</v>
      </c>
      <c r="B49" s="101" t="s">
        <v>577</v>
      </c>
      <c r="C49" s="250">
        <v>1770</v>
      </c>
      <c r="D49" s="250">
        <v>1770</v>
      </c>
      <c r="E49" s="250">
        <v>1770</v>
      </c>
    </row>
    <row r="52" spans="1:3" ht="13.5">
      <c r="A52" s="27" t="s">
        <v>414</v>
      </c>
      <c r="B52" s="522" t="s">
        <v>679</v>
      </c>
      <c r="C52" s="522"/>
    </row>
    <row r="53" spans="1:3" ht="27">
      <c r="A53" s="27" t="s">
        <v>414</v>
      </c>
      <c r="B53" s="121" t="s">
        <v>850</v>
      </c>
      <c r="C53" s="252"/>
    </row>
    <row r="54" spans="1:3" ht="27">
      <c r="A54" s="27" t="s">
        <v>414</v>
      </c>
      <c r="B54" s="121" t="s">
        <v>853</v>
      </c>
      <c r="C54" s="252"/>
    </row>
    <row r="55" spans="1:3" ht="27">
      <c r="A55" s="27" t="s">
        <v>414</v>
      </c>
      <c r="B55" s="121" t="s">
        <v>480</v>
      </c>
      <c r="C55" s="252"/>
    </row>
    <row r="56" spans="1:3" ht="27">
      <c r="A56" s="27" t="s">
        <v>414</v>
      </c>
      <c r="B56" s="121" t="s">
        <v>852</v>
      </c>
      <c r="C56" s="252"/>
    </row>
    <row r="57" spans="1:3" ht="27">
      <c r="A57" s="27" t="s">
        <v>414</v>
      </c>
      <c r="B57" s="121" t="s">
        <v>851</v>
      </c>
      <c r="C57" s="252"/>
    </row>
  </sheetData>
  <sheetProtection/>
  <mergeCells count="16">
    <mergeCell ref="B42:E42"/>
    <mergeCell ref="B52:C52"/>
    <mergeCell ref="B32:C32"/>
    <mergeCell ref="B34:C34"/>
    <mergeCell ref="B35:C35"/>
    <mergeCell ref="B38:C38"/>
    <mergeCell ref="B39:C39"/>
    <mergeCell ref="B40:C40"/>
    <mergeCell ref="A1:E1"/>
    <mergeCell ref="B41:E41"/>
    <mergeCell ref="B5:E5"/>
    <mergeCell ref="B10:E10"/>
    <mergeCell ref="B25:C25"/>
    <mergeCell ref="B31:C31"/>
    <mergeCell ref="B28:E29"/>
    <mergeCell ref="B7:E7"/>
  </mergeCells>
  <hyperlinks>
    <hyperlink ref="E3" r:id="rId1" display="http://www.finaid.cornell.edu/cost-attend/financial-aid-estimator"/>
  </hyperlinks>
  <printOptions/>
  <pageMargins left="0.75" right="0.75" top="1" bottom="1" header="0.5" footer="0.5"/>
  <pageSetup horizontalDpi="600" verticalDpi="600" orientation="portrait" scale="70" r:id="rId2"/>
  <headerFooter alignWithMargins="0">
    <oddHeader>&amp;CCommon Data Set 2013-2014</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G158"/>
  <sheetViews>
    <sheetView showGridLines="0" zoomScalePageLayoutView="0" workbookViewId="0" topLeftCell="A1">
      <pane ySplit="1" topLeftCell="A2" activePane="bottomLeft" state="frozen"/>
      <selection pane="topLeft" activeCell="A2" sqref="A2"/>
      <selection pane="bottomLeft" activeCell="A2" sqref="A2"/>
    </sheetView>
  </sheetViews>
  <sheetFormatPr defaultColWidth="9.140625" defaultRowHeight="12.75"/>
  <cols>
    <col min="1" max="1" width="4.7109375" style="303" customWidth="1"/>
    <col min="2" max="2" width="2.57421875" style="309" customWidth="1"/>
    <col min="3" max="3" width="41.00390625" style="309" customWidth="1"/>
    <col min="4" max="6" width="14.28125" style="309" customWidth="1"/>
    <col min="7" max="7" width="3.00390625" style="309" bestFit="1" customWidth="1"/>
    <col min="8" max="16384" width="9.140625" style="309" customWidth="1"/>
  </cols>
  <sheetData>
    <row r="1" spans="1:6" ht="18">
      <c r="A1" s="426" t="s">
        <v>415</v>
      </c>
      <c r="B1" s="426"/>
      <c r="C1" s="426"/>
      <c r="D1" s="426"/>
      <c r="E1" s="426"/>
      <c r="F1" s="426"/>
    </row>
    <row r="3" spans="2:4" ht="15">
      <c r="B3" s="559" t="s">
        <v>416</v>
      </c>
      <c r="C3" s="503"/>
      <c r="D3" s="503"/>
    </row>
    <row r="4" spans="1:6" ht="116.25" customHeight="1">
      <c r="A4" s="307"/>
      <c r="B4" s="476" t="s">
        <v>1048</v>
      </c>
      <c r="C4" s="379"/>
      <c r="D4" s="379"/>
      <c r="E4" s="379"/>
      <c r="F4" s="379"/>
    </row>
    <row r="5" spans="1:6" ht="13.5">
      <c r="A5" s="307"/>
      <c r="B5" s="304"/>
      <c r="C5" s="301"/>
      <c r="D5" s="301"/>
      <c r="E5" s="301"/>
      <c r="F5" s="301"/>
    </row>
    <row r="6" spans="1:6" ht="27">
      <c r="A6" s="307" t="s">
        <v>354</v>
      </c>
      <c r="B6" s="560"/>
      <c r="C6" s="561"/>
      <c r="D6" s="561"/>
      <c r="E6" s="314" t="s">
        <v>1023</v>
      </c>
      <c r="F6" s="315" t="s">
        <v>1024</v>
      </c>
    </row>
    <row r="7" spans="1:6" ht="27" customHeight="1">
      <c r="A7" s="307" t="s">
        <v>354</v>
      </c>
      <c r="B7" s="460" t="s">
        <v>220</v>
      </c>
      <c r="C7" s="440"/>
      <c r="D7" s="440"/>
      <c r="E7" s="316" t="s">
        <v>1065</v>
      </c>
      <c r="F7" s="316"/>
    </row>
    <row r="8" spans="1:6" ht="13.5">
      <c r="A8" s="307"/>
      <c r="B8" s="317"/>
      <c r="C8" s="305"/>
      <c r="D8" s="305"/>
      <c r="E8" s="318"/>
      <c r="F8" s="318"/>
    </row>
    <row r="9" spans="1:6" ht="13.5">
      <c r="A9" s="307" t="s">
        <v>356</v>
      </c>
      <c r="B9" s="379" t="s">
        <v>203</v>
      </c>
      <c r="C9" s="379"/>
      <c r="D9" s="379"/>
      <c r="E9" s="379"/>
      <c r="F9" s="379"/>
    </row>
    <row r="10" spans="1:4" ht="13.5">
      <c r="A10" s="307" t="s">
        <v>356</v>
      </c>
      <c r="B10" s="558" t="s">
        <v>204</v>
      </c>
      <c r="C10" s="558"/>
      <c r="D10" s="152"/>
    </row>
    <row r="11" spans="1:4" ht="13.5">
      <c r="A11" s="307" t="s">
        <v>356</v>
      </c>
      <c r="B11" s="491" t="s">
        <v>205</v>
      </c>
      <c r="C11" s="491"/>
      <c r="D11" s="152" t="s">
        <v>1065</v>
      </c>
    </row>
    <row r="12" spans="1:4" ht="13.5">
      <c r="A12" s="307" t="s">
        <v>356</v>
      </c>
      <c r="B12" s="491" t="s">
        <v>206</v>
      </c>
      <c r="C12" s="491"/>
      <c r="D12" s="152"/>
    </row>
    <row r="14" spans="1:6" ht="48">
      <c r="A14" s="307" t="s">
        <v>354</v>
      </c>
      <c r="B14" s="555"/>
      <c r="C14" s="556"/>
      <c r="D14" s="557"/>
      <c r="E14" s="308" t="s">
        <v>1025</v>
      </c>
      <c r="F14" s="308" t="s">
        <v>1026</v>
      </c>
    </row>
    <row r="15" spans="1:6" ht="14.25">
      <c r="A15" s="307" t="s">
        <v>354</v>
      </c>
      <c r="B15" s="552" t="s">
        <v>417</v>
      </c>
      <c r="C15" s="553"/>
      <c r="D15" s="553"/>
      <c r="E15" s="553"/>
      <c r="F15" s="554"/>
    </row>
    <row r="16" spans="1:6" ht="13.5">
      <c r="A16" s="307" t="s">
        <v>354</v>
      </c>
      <c r="B16" s="402" t="s">
        <v>418</v>
      </c>
      <c r="C16" s="403"/>
      <c r="D16" s="404"/>
      <c r="E16" s="319">
        <v>15452773</v>
      </c>
      <c r="F16" s="319">
        <v>0</v>
      </c>
    </row>
    <row r="17" spans="1:6" ht="26.25" customHeight="1">
      <c r="A17" s="307" t="s">
        <v>354</v>
      </c>
      <c r="B17" s="402" t="s">
        <v>483</v>
      </c>
      <c r="C17" s="403"/>
      <c r="D17" s="404"/>
      <c r="E17" s="319">
        <v>4823570</v>
      </c>
      <c r="F17" s="319">
        <v>0</v>
      </c>
    </row>
    <row r="18" spans="1:6" ht="40.5" customHeight="1">
      <c r="A18" s="307" t="s">
        <v>354</v>
      </c>
      <c r="B18" s="537" t="s">
        <v>796</v>
      </c>
      <c r="C18" s="548"/>
      <c r="D18" s="538"/>
      <c r="E18" s="319">
        <v>224706396</v>
      </c>
      <c r="F18" s="319">
        <v>0</v>
      </c>
    </row>
    <row r="19" spans="1:6" ht="27.75" customHeight="1">
      <c r="A19" s="307" t="s">
        <v>354</v>
      </c>
      <c r="B19" s="402" t="s">
        <v>221</v>
      </c>
      <c r="C19" s="403"/>
      <c r="D19" s="404"/>
      <c r="E19" s="319">
        <v>13026984</v>
      </c>
      <c r="F19" s="319">
        <v>0</v>
      </c>
    </row>
    <row r="20" spans="1:7" ht="13.5">
      <c r="A20" s="307" t="s">
        <v>354</v>
      </c>
      <c r="B20" s="549" t="s">
        <v>527</v>
      </c>
      <c r="C20" s="550"/>
      <c r="D20" s="551"/>
      <c r="E20" s="320">
        <v>258009723</v>
      </c>
      <c r="F20" s="320">
        <v>0</v>
      </c>
      <c r="G20" s="321">
        <f>SUM(G16:G19)</f>
        <v>0</v>
      </c>
    </row>
    <row r="21" spans="1:6" ht="14.25">
      <c r="A21" s="307" t="s">
        <v>354</v>
      </c>
      <c r="B21" s="552" t="s">
        <v>528</v>
      </c>
      <c r="C21" s="553"/>
      <c r="D21" s="553"/>
      <c r="E21" s="553"/>
      <c r="F21" s="554"/>
    </row>
    <row r="22" spans="1:6" ht="13.5">
      <c r="A22" s="307" t="s">
        <v>354</v>
      </c>
      <c r="B22" s="402" t="s">
        <v>529</v>
      </c>
      <c r="C22" s="403"/>
      <c r="D22" s="404"/>
      <c r="E22" s="320">
        <v>32610145</v>
      </c>
      <c r="F22" s="320">
        <v>0</v>
      </c>
    </row>
    <row r="23" spans="1:6" ht="13.5">
      <c r="A23" s="307" t="s">
        <v>354</v>
      </c>
      <c r="B23" s="402" t="s">
        <v>854</v>
      </c>
      <c r="C23" s="403"/>
      <c r="D23" s="404"/>
      <c r="E23" s="320">
        <v>10132983</v>
      </c>
      <c r="F23" s="322"/>
    </row>
    <row r="24" spans="1:6" ht="25.5" customHeight="1">
      <c r="A24" s="307" t="s">
        <v>354</v>
      </c>
      <c r="B24" s="402" t="s">
        <v>484</v>
      </c>
      <c r="C24" s="403"/>
      <c r="D24" s="404"/>
      <c r="E24" s="320">
        <v>1837812</v>
      </c>
      <c r="F24" s="323">
        <v>0</v>
      </c>
    </row>
    <row r="25" spans="1:7" ht="13.5">
      <c r="A25" s="307" t="s">
        <v>354</v>
      </c>
      <c r="B25" s="549" t="s">
        <v>530</v>
      </c>
      <c r="C25" s="550"/>
      <c r="D25" s="551"/>
      <c r="E25" s="320">
        <v>44580940</v>
      </c>
      <c r="F25" s="320">
        <v>0</v>
      </c>
      <c r="G25" s="321">
        <f>SUM(G22,G24)</f>
        <v>0</v>
      </c>
    </row>
    <row r="26" spans="1:6" ht="14.25">
      <c r="A26" s="307" t="s">
        <v>354</v>
      </c>
      <c r="B26" s="552" t="s">
        <v>345</v>
      </c>
      <c r="C26" s="553"/>
      <c r="D26" s="553"/>
      <c r="E26" s="553"/>
      <c r="F26" s="554"/>
    </row>
    <row r="27" spans="1:6" ht="13.5">
      <c r="A27" s="307" t="s">
        <v>354</v>
      </c>
      <c r="B27" s="402" t="s">
        <v>531</v>
      </c>
      <c r="C27" s="403"/>
      <c r="D27" s="404"/>
      <c r="E27" s="320">
        <v>10209353</v>
      </c>
      <c r="F27" s="320">
        <v>0</v>
      </c>
    </row>
    <row r="28" spans="1:6" ht="38.25" customHeight="1">
      <c r="A28" s="307" t="s">
        <v>354</v>
      </c>
      <c r="B28" s="402" t="s">
        <v>1027</v>
      </c>
      <c r="C28" s="403"/>
      <c r="D28" s="404"/>
      <c r="E28" s="320">
        <v>0</v>
      </c>
      <c r="F28" s="320">
        <v>0</v>
      </c>
    </row>
    <row r="29" spans="1:6" ht="13.5">
      <c r="A29" s="307" t="s">
        <v>354</v>
      </c>
      <c r="B29" s="402" t="s">
        <v>532</v>
      </c>
      <c r="C29" s="403"/>
      <c r="D29" s="404"/>
      <c r="E29" s="320">
        <v>0</v>
      </c>
      <c r="F29" s="320">
        <v>0</v>
      </c>
    </row>
    <row r="31" spans="1:6" ht="87" customHeight="1">
      <c r="A31" s="307" t="s">
        <v>355</v>
      </c>
      <c r="B31" s="521" t="s">
        <v>1028</v>
      </c>
      <c r="C31" s="379"/>
      <c r="D31" s="379"/>
      <c r="E31" s="379"/>
      <c r="F31" s="379"/>
    </row>
    <row r="32" spans="1:6" ht="36">
      <c r="A32" s="307" t="s">
        <v>355</v>
      </c>
      <c r="B32" s="324"/>
      <c r="C32" s="325"/>
      <c r="D32" s="326" t="s">
        <v>533</v>
      </c>
      <c r="E32" s="326" t="s">
        <v>534</v>
      </c>
      <c r="F32" s="326" t="s">
        <v>535</v>
      </c>
    </row>
    <row r="33" spans="1:6" ht="24">
      <c r="A33" s="307" t="s">
        <v>355</v>
      </c>
      <c r="B33" s="327" t="s">
        <v>536</v>
      </c>
      <c r="C33" s="328" t="s">
        <v>1049</v>
      </c>
      <c r="D33" s="329">
        <v>3223</v>
      </c>
      <c r="E33" s="329">
        <v>14309</v>
      </c>
      <c r="F33" s="329" t="s">
        <v>1088</v>
      </c>
    </row>
    <row r="34" spans="1:6" ht="24.75" customHeight="1">
      <c r="A34" s="307" t="s">
        <v>355</v>
      </c>
      <c r="B34" s="327" t="s">
        <v>539</v>
      </c>
      <c r="C34" s="328" t="s">
        <v>1029</v>
      </c>
      <c r="D34" s="329">
        <v>1815</v>
      </c>
      <c r="E34" s="329">
        <v>7967</v>
      </c>
      <c r="F34" s="329" t="s">
        <v>1088</v>
      </c>
    </row>
    <row r="35" spans="1:6" ht="24">
      <c r="A35" s="307" t="s">
        <v>355</v>
      </c>
      <c r="B35" s="327" t="s">
        <v>540</v>
      </c>
      <c r="C35" s="328" t="s">
        <v>1030</v>
      </c>
      <c r="D35" s="329">
        <v>1553</v>
      </c>
      <c r="E35" s="329">
        <v>7290</v>
      </c>
      <c r="F35" s="329" t="s">
        <v>1088</v>
      </c>
    </row>
    <row r="36" spans="1:6" ht="24">
      <c r="A36" s="307" t="s">
        <v>355</v>
      </c>
      <c r="B36" s="327" t="s">
        <v>541</v>
      </c>
      <c r="C36" s="328" t="s">
        <v>1031</v>
      </c>
      <c r="D36" s="329">
        <v>1553</v>
      </c>
      <c r="E36" s="329">
        <v>7290</v>
      </c>
      <c r="F36" s="329" t="s">
        <v>1088</v>
      </c>
    </row>
    <row r="37" spans="1:6" ht="24">
      <c r="A37" s="307" t="s">
        <v>355</v>
      </c>
      <c r="B37" s="327" t="s">
        <v>542</v>
      </c>
      <c r="C37" s="328" t="s">
        <v>1032</v>
      </c>
      <c r="D37" s="329">
        <v>1516</v>
      </c>
      <c r="E37" s="329">
        <v>7048</v>
      </c>
      <c r="F37" s="329" t="s">
        <v>1088</v>
      </c>
    </row>
    <row r="38" spans="1:6" ht="24">
      <c r="A38" s="307" t="s">
        <v>355</v>
      </c>
      <c r="B38" s="327" t="s">
        <v>543</v>
      </c>
      <c r="C38" s="328" t="s">
        <v>1033</v>
      </c>
      <c r="D38" s="329">
        <v>1323</v>
      </c>
      <c r="E38" s="329">
        <v>6527</v>
      </c>
      <c r="F38" s="329" t="s">
        <v>1088</v>
      </c>
    </row>
    <row r="39" spans="1:6" ht="24">
      <c r="A39" s="307" t="s">
        <v>355</v>
      </c>
      <c r="B39" s="327" t="s">
        <v>544</v>
      </c>
      <c r="C39" s="328" t="s">
        <v>1034</v>
      </c>
      <c r="D39" s="329">
        <v>0</v>
      </c>
      <c r="E39" s="329">
        <v>0</v>
      </c>
      <c r="F39" s="329" t="s">
        <v>1088</v>
      </c>
    </row>
    <row r="40" spans="1:6" ht="36">
      <c r="A40" s="307" t="s">
        <v>355</v>
      </c>
      <c r="B40" s="327" t="s">
        <v>545</v>
      </c>
      <c r="C40" s="328" t="s">
        <v>1035</v>
      </c>
      <c r="D40" s="329">
        <v>1553</v>
      </c>
      <c r="E40" s="329">
        <v>7290</v>
      </c>
      <c r="F40" s="329" t="s">
        <v>1088</v>
      </c>
    </row>
    <row r="41" spans="1:6" ht="60">
      <c r="A41" s="307" t="s">
        <v>355</v>
      </c>
      <c r="B41" s="327" t="s">
        <v>546</v>
      </c>
      <c r="C41" s="328" t="s">
        <v>1036</v>
      </c>
      <c r="D41" s="330">
        <v>1</v>
      </c>
      <c r="E41" s="330">
        <v>1</v>
      </c>
      <c r="F41" s="330" t="s">
        <v>1088</v>
      </c>
    </row>
    <row r="42" spans="1:6" ht="48">
      <c r="A42" s="307" t="s">
        <v>355</v>
      </c>
      <c r="B42" s="327" t="s">
        <v>547</v>
      </c>
      <c r="C42" s="328" t="s">
        <v>1037</v>
      </c>
      <c r="D42" s="331">
        <v>42439</v>
      </c>
      <c r="E42" s="331">
        <v>41250</v>
      </c>
      <c r="F42" s="331" t="s">
        <v>1088</v>
      </c>
    </row>
    <row r="43" spans="1:6" ht="24">
      <c r="A43" s="307" t="s">
        <v>355</v>
      </c>
      <c r="B43" s="332" t="s">
        <v>548</v>
      </c>
      <c r="C43" s="333" t="s">
        <v>1038</v>
      </c>
      <c r="D43" s="331">
        <v>36604</v>
      </c>
      <c r="E43" s="331">
        <v>35626</v>
      </c>
      <c r="F43" s="331" t="s">
        <v>1088</v>
      </c>
    </row>
    <row r="44" spans="1:6" ht="36.75" customHeight="1">
      <c r="A44" s="307" t="s">
        <v>355</v>
      </c>
      <c r="B44" s="327" t="s">
        <v>549</v>
      </c>
      <c r="C44" s="328" t="s">
        <v>1039</v>
      </c>
      <c r="D44" s="331">
        <v>5835</v>
      </c>
      <c r="E44" s="331">
        <v>5624</v>
      </c>
      <c r="F44" s="331" t="s">
        <v>1088</v>
      </c>
    </row>
    <row r="45" spans="1:6" ht="36">
      <c r="A45" s="307" t="s">
        <v>355</v>
      </c>
      <c r="B45" s="327" t="s">
        <v>550</v>
      </c>
      <c r="C45" s="328" t="s">
        <v>1040</v>
      </c>
      <c r="D45" s="331">
        <v>3941</v>
      </c>
      <c r="E45" s="331">
        <v>3941</v>
      </c>
      <c r="F45" s="331" t="s">
        <v>1088</v>
      </c>
    </row>
    <row r="47" spans="1:6" ht="75" customHeight="1">
      <c r="A47" s="307" t="s">
        <v>556</v>
      </c>
      <c r="B47" s="545" t="s">
        <v>1041</v>
      </c>
      <c r="C47" s="522"/>
      <c r="D47" s="522"/>
      <c r="E47" s="522"/>
      <c r="F47" s="522"/>
    </row>
    <row r="48" spans="1:6" ht="36">
      <c r="A48" s="307" t="s">
        <v>556</v>
      </c>
      <c r="B48" s="324"/>
      <c r="C48" s="325"/>
      <c r="D48" s="326" t="s">
        <v>533</v>
      </c>
      <c r="E48" s="326" t="s">
        <v>551</v>
      </c>
      <c r="F48" s="326" t="s">
        <v>552</v>
      </c>
    </row>
    <row r="49" spans="1:6" ht="49.5" customHeight="1">
      <c r="A49" s="307" t="s">
        <v>556</v>
      </c>
      <c r="B49" s="327" t="s">
        <v>553</v>
      </c>
      <c r="C49" s="328" t="s">
        <v>1042</v>
      </c>
      <c r="D49" s="329" t="s">
        <v>1088</v>
      </c>
      <c r="E49" s="329" t="s">
        <v>1088</v>
      </c>
      <c r="F49" s="329" t="s">
        <v>1088</v>
      </c>
    </row>
    <row r="50" spans="1:6" ht="24">
      <c r="A50" s="307" t="s">
        <v>556</v>
      </c>
      <c r="B50" s="327" t="s">
        <v>554</v>
      </c>
      <c r="C50" s="328" t="s">
        <v>1043</v>
      </c>
      <c r="D50" s="334" t="s">
        <v>1088</v>
      </c>
      <c r="E50" s="334" t="s">
        <v>1088</v>
      </c>
      <c r="F50" s="334" t="s">
        <v>1088</v>
      </c>
    </row>
    <row r="51" spans="1:6" ht="36">
      <c r="A51" s="307" t="s">
        <v>556</v>
      </c>
      <c r="B51" s="327" t="s">
        <v>555</v>
      </c>
      <c r="C51" s="328" t="s">
        <v>1044</v>
      </c>
      <c r="D51" s="329" t="s">
        <v>1088</v>
      </c>
      <c r="E51" s="329" t="s">
        <v>1088</v>
      </c>
      <c r="F51" s="329" t="s">
        <v>1088</v>
      </c>
    </row>
    <row r="52" spans="1:6" ht="36">
      <c r="A52" s="307" t="s">
        <v>556</v>
      </c>
      <c r="B52" s="327" t="s">
        <v>202</v>
      </c>
      <c r="C52" s="328" t="s">
        <v>1045</v>
      </c>
      <c r="D52" s="334" t="s">
        <v>1088</v>
      </c>
      <c r="E52" s="334" t="s">
        <v>1088</v>
      </c>
      <c r="F52" s="334" t="s">
        <v>1088</v>
      </c>
    </row>
    <row r="53" ht="13.5">
      <c r="A53" s="309"/>
    </row>
    <row r="54" spans="1:6" ht="13.5">
      <c r="A54" s="307" t="s">
        <v>356</v>
      </c>
      <c r="B54" s="17" t="s">
        <v>151</v>
      </c>
      <c r="C54" s="335"/>
      <c r="D54" s="336"/>
      <c r="E54" s="336"/>
      <c r="F54" s="336"/>
    </row>
    <row r="55" spans="1:6" ht="13.5">
      <c r="A55" s="307"/>
      <c r="B55" s="17"/>
      <c r="C55" s="17"/>
      <c r="D55" s="336"/>
      <c r="E55" s="336"/>
      <c r="F55" s="336"/>
    </row>
    <row r="56" spans="1:6" ht="27" customHeight="1">
      <c r="A56" s="307"/>
      <c r="B56" s="17"/>
      <c r="C56" s="564" t="s">
        <v>1046</v>
      </c>
      <c r="D56" s="562"/>
      <c r="E56" s="562"/>
      <c r="F56" s="562"/>
    </row>
    <row r="57" spans="1:6" ht="123.75">
      <c r="A57" s="307"/>
      <c r="B57" s="17"/>
      <c r="C57" s="81" t="s">
        <v>961</v>
      </c>
      <c r="D57" s="336"/>
      <c r="E57" s="336"/>
      <c r="F57" s="336"/>
    </row>
    <row r="58" spans="1:6" ht="41.25">
      <c r="A58" s="307"/>
      <c r="B58" s="17"/>
      <c r="C58" s="81" t="s">
        <v>797</v>
      </c>
      <c r="D58" s="336"/>
      <c r="E58" s="336"/>
      <c r="F58" s="336"/>
    </row>
    <row r="59" spans="2:6" ht="13.5">
      <c r="B59" s="300"/>
      <c r="C59" s="300"/>
      <c r="D59" s="300"/>
      <c r="E59" s="300"/>
      <c r="F59" s="300"/>
    </row>
    <row r="60" spans="1:6" ht="66" customHeight="1">
      <c r="A60" s="307" t="s">
        <v>357</v>
      </c>
      <c r="B60" s="507" t="s">
        <v>798</v>
      </c>
      <c r="C60" s="507"/>
      <c r="D60" s="507"/>
      <c r="E60" s="507"/>
      <c r="F60" s="209">
        <v>0.45</v>
      </c>
    </row>
    <row r="61" spans="1:6" ht="63" customHeight="1">
      <c r="A61" s="307" t="s">
        <v>799</v>
      </c>
      <c r="B61" s="565" t="s">
        <v>801</v>
      </c>
      <c r="C61" s="565"/>
      <c r="D61" s="565"/>
      <c r="E61" s="566"/>
      <c r="F61" s="209">
        <v>0.43</v>
      </c>
    </row>
    <row r="62" spans="1:6" ht="30" customHeight="1">
      <c r="A62" s="307" t="s">
        <v>358</v>
      </c>
      <c r="B62" s="507" t="s">
        <v>153</v>
      </c>
      <c r="C62" s="507"/>
      <c r="D62" s="507"/>
      <c r="E62" s="507"/>
      <c r="F62" s="337">
        <v>20577</v>
      </c>
    </row>
    <row r="63" spans="1:6" ht="64.5" customHeight="1">
      <c r="A63" s="307" t="s">
        <v>800</v>
      </c>
      <c r="B63" s="567" t="s">
        <v>154</v>
      </c>
      <c r="C63" s="567"/>
      <c r="D63" s="567"/>
      <c r="E63" s="568"/>
      <c r="F63" s="337">
        <v>14559</v>
      </c>
    </row>
    <row r="64" spans="1:5" ht="13.5">
      <c r="A64" s="307"/>
      <c r="B64" s="302"/>
      <c r="C64" s="302"/>
      <c r="D64" s="302"/>
      <c r="E64" s="302"/>
    </row>
    <row r="65" spans="2:6" ht="27.75" customHeight="1">
      <c r="B65" s="546" t="s">
        <v>1047</v>
      </c>
      <c r="C65" s="379"/>
      <c r="D65" s="379"/>
      <c r="E65" s="379"/>
      <c r="F65" s="379"/>
    </row>
    <row r="66" spans="2:6" ht="15">
      <c r="B66" s="338"/>
      <c r="C66" s="301"/>
      <c r="D66" s="301"/>
      <c r="E66" s="301"/>
      <c r="F66" s="301"/>
    </row>
    <row r="67" spans="1:6" ht="26.25" customHeight="1">
      <c r="A67" s="307" t="s">
        <v>359</v>
      </c>
      <c r="B67" s="379" t="s">
        <v>152</v>
      </c>
      <c r="C67" s="379"/>
      <c r="D67" s="379"/>
      <c r="E67" s="379"/>
      <c r="F67" s="379"/>
    </row>
    <row r="68" spans="1:5" ht="13.5">
      <c r="A68" s="307" t="s">
        <v>359</v>
      </c>
      <c r="B68" s="491" t="s">
        <v>443</v>
      </c>
      <c r="C68" s="491"/>
      <c r="D68" s="491"/>
      <c r="E68" s="152" t="s">
        <v>1065</v>
      </c>
    </row>
    <row r="69" spans="1:5" ht="13.5">
      <c r="A69" s="307" t="s">
        <v>359</v>
      </c>
      <c r="B69" s="491" t="s">
        <v>444</v>
      </c>
      <c r="C69" s="491"/>
      <c r="D69" s="491"/>
      <c r="E69" s="152"/>
    </row>
    <row r="70" spans="1:5" ht="13.5">
      <c r="A70" s="307" t="s">
        <v>359</v>
      </c>
      <c r="B70" s="491" t="s">
        <v>445</v>
      </c>
      <c r="C70" s="491"/>
      <c r="D70" s="491"/>
      <c r="E70" s="152"/>
    </row>
    <row r="72" spans="1:6" ht="40.5" customHeight="1">
      <c r="A72" s="307" t="s">
        <v>359</v>
      </c>
      <c r="B72" s="440" t="s">
        <v>446</v>
      </c>
      <c r="C72" s="440"/>
      <c r="D72" s="440"/>
      <c r="E72" s="440"/>
      <c r="F72" s="219">
        <v>196</v>
      </c>
    </row>
    <row r="73" spans="2:6" ht="13.5">
      <c r="B73" s="301"/>
      <c r="C73" s="119"/>
      <c r="D73" s="301"/>
      <c r="E73" s="301"/>
      <c r="F73" s="31"/>
    </row>
    <row r="74" spans="1:6" ht="25.5" customHeight="1">
      <c r="A74" s="307" t="s">
        <v>359</v>
      </c>
      <c r="B74" s="440" t="s">
        <v>447</v>
      </c>
      <c r="C74" s="440"/>
      <c r="D74" s="440"/>
      <c r="E74" s="440"/>
      <c r="F74" s="250">
        <v>52528</v>
      </c>
    </row>
    <row r="75" ht="13.5">
      <c r="F75" s="339"/>
    </row>
    <row r="76" spans="1:6" ht="26.25" customHeight="1">
      <c r="A76" s="307" t="s">
        <v>359</v>
      </c>
      <c r="B76" s="440" t="s">
        <v>825</v>
      </c>
      <c r="C76" s="440"/>
      <c r="D76" s="440"/>
      <c r="E76" s="440"/>
      <c r="F76" s="250">
        <v>10099535</v>
      </c>
    </row>
    <row r="77" spans="1:6" ht="26.25" customHeight="1">
      <c r="A77" s="307"/>
      <c r="B77" s="305"/>
      <c r="C77" s="305"/>
      <c r="D77" s="305"/>
      <c r="E77" s="305"/>
      <c r="F77" s="248"/>
    </row>
    <row r="78" spans="1:6" ht="12.75" customHeight="1">
      <c r="A78" s="307" t="s">
        <v>360</v>
      </c>
      <c r="B78" s="379" t="s">
        <v>892</v>
      </c>
      <c r="C78" s="379"/>
      <c r="D78" s="379"/>
      <c r="E78" s="379"/>
      <c r="F78" s="379"/>
    </row>
    <row r="79" spans="1:5" ht="13.5">
      <c r="A79" s="307" t="s">
        <v>360</v>
      </c>
      <c r="B79" s="547" t="s">
        <v>893</v>
      </c>
      <c r="C79" s="445"/>
      <c r="D79" s="446"/>
      <c r="E79" s="29" t="s">
        <v>1065</v>
      </c>
    </row>
    <row r="80" spans="1:5" ht="13.5">
      <c r="A80" s="307" t="s">
        <v>360</v>
      </c>
      <c r="B80" s="547" t="s">
        <v>210</v>
      </c>
      <c r="C80" s="445"/>
      <c r="D80" s="446"/>
      <c r="E80" s="29" t="s">
        <v>1065</v>
      </c>
    </row>
    <row r="81" spans="1:5" ht="13.5">
      <c r="A81" s="307" t="s">
        <v>360</v>
      </c>
      <c r="B81" s="541" t="s">
        <v>680</v>
      </c>
      <c r="C81" s="542"/>
      <c r="D81" s="415"/>
      <c r="E81" s="29"/>
    </row>
    <row r="82" spans="1:5" ht="13.5">
      <c r="A82" s="307" t="s">
        <v>360</v>
      </c>
      <c r="B82" s="541" t="s">
        <v>681</v>
      </c>
      <c r="C82" s="542"/>
      <c r="D82" s="415"/>
      <c r="E82" s="29" t="s">
        <v>1065</v>
      </c>
    </row>
    <row r="83" spans="1:5" ht="13.5">
      <c r="A83" s="307" t="s">
        <v>360</v>
      </c>
      <c r="B83" s="464" t="s">
        <v>47</v>
      </c>
      <c r="C83" s="465"/>
      <c r="D83" s="512"/>
      <c r="E83" s="29" t="s">
        <v>1065</v>
      </c>
    </row>
    <row r="84" spans="1:5" ht="12.75" customHeight="1">
      <c r="A84" s="307"/>
      <c r="B84" s="497" t="s">
        <v>1089</v>
      </c>
      <c r="C84" s="498"/>
      <c r="D84" s="498"/>
      <c r="E84" s="499"/>
    </row>
    <row r="86" ht="15">
      <c r="B86" s="340" t="s">
        <v>207</v>
      </c>
    </row>
    <row r="87" ht="12.75" customHeight="1">
      <c r="B87" s="340"/>
    </row>
    <row r="88" spans="1:6" ht="13.5">
      <c r="A88" s="307" t="s">
        <v>361</v>
      </c>
      <c r="B88" s="379" t="s">
        <v>826</v>
      </c>
      <c r="C88" s="379"/>
      <c r="D88" s="379"/>
      <c r="E88" s="379"/>
      <c r="F88" s="379"/>
    </row>
    <row r="89" spans="1:5" ht="13.5">
      <c r="A89" s="307" t="s">
        <v>361</v>
      </c>
      <c r="B89" s="547" t="s">
        <v>208</v>
      </c>
      <c r="C89" s="445"/>
      <c r="D89" s="446"/>
      <c r="E89" s="29" t="s">
        <v>1065</v>
      </c>
    </row>
    <row r="90" spans="1:5" ht="13.5">
      <c r="A90" s="307" t="s">
        <v>361</v>
      </c>
      <c r="B90" s="547" t="s">
        <v>209</v>
      </c>
      <c r="C90" s="445"/>
      <c r="D90" s="446"/>
      <c r="E90" s="29" t="s">
        <v>1065</v>
      </c>
    </row>
    <row r="91" spans="1:5" ht="13.5">
      <c r="A91" s="307" t="s">
        <v>361</v>
      </c>
      <c r="B91" s="547" t="s">
        <v>210</v>
      </c>
      <c r="C91" s="445"/>
      <c r="D91" s="446"/>
      <c r="E91" s="29" t="s">
        <v>1065</v>
      </c>
    </row>
    <row r="92" spans="1:5" ht="13.5">
      <c r="A92" s="307" t="s">
        <v>361</v>
      </c>
      <c r="B92" s="547" t="s">
        <v>211</v>
      </c>
      <c r="C92" s="445"/>
      <c r="D92" s="446"/>
      <c r="E92" s="29"/>
    </row>
    <row r="93" spans="1:5" ht="13.5">
      <c r="A93" s="307" t="s">
        <v>361</v>
      </c>
      <c r="B93" s="541" t="s">
        <v>682</v>
      </c>
      <c r="C93" s="542"/>
      <c r="D93" s="415"/>
      <c r="E93" s="29" t="s">
        <v>1065</v>
      </c>
    </row>
    <row r="94" spans="1:5" ht="13.5">
      <c r="A94" s="307" t="s">
        <v>361</v>
      </c>
      <c r="B94" s="547" t="s">
        <v>212</v>
      </c>
      <c r="C94" s="445"/>
      <c r="D94" s="446"/>
      <c r="E94" s="29" t="s">
        <v>1065</v>
      </c>
    </row>
    <row r="95" spans="1:5" ht="13.5">
      <c r="A95" s="307" t="s">
        <v>361</v>
      </c>
      <c r="B95" s="464" t="s">
        <v>47</v>
      </c>
      <c r="C95" s="465"/>
      <c r="D95" s="512"/>
      <c r="E95" s="29" t="s">
        <v>1065</v>
      </c>
    </row>
    <row r="96" spans="1:5" ht="12.75" customHeight="1">
      <c r="A96" s="307"/>
      <c r="B96" s="497" t="s">
        <v>1090</v>
      </c>
      <c r="C96" s="498"/>
      <c r="D96" s="498"/>
      <c r="E96" s="499"/>
    </row>
    <row r="98" spans="1:6" ht="13.5">
      <c r="A98" s="307" t="s">
        <v>362</v>
      </c>
      <c r="B98" s="503" t="s">
        <v>213</v>
      </c>
      <c r="C98" s="503"/>
      <c r="D98" s="503"/>
      <c r="E98" s="503"/>
      <c r="F98" s="503"/>
    </row>
    <row r="99" spans="1:6" ht="13.5">
      <c r="A99" s="307" t="s">
        <v>362</v>
      </c>
      <c r="B99" s="491" t="s">
        <v>214</v>
      </c>
      <c r="C99" s="491"/>
      <c r="D99" s="491"/>
      <c r="E99" s="236"/>
      <c r="F99" s="341"/>
    </row>
    <row r="100" spans="1:6" ht="13.5">
      <c r="A100" s="307" t="s">
        <v>362</v>
      </c>
      <c r="B100" s="491" t="s">
        <v>215</v>
      </c>
      <c r="C100" s="491"/>
      <c r="D100" s="491"/>
      <c r="E100" s="236" t="s">
        <v>1091</v>
      </c>
      <c r="F100" s="42"/>
    </row>
    <row r="101" spans="1:6" ht="27" customHeight="1">
      <c r="A101" s="307" t="s">
        <v>362</v>
      </c>
      <c r="B101" s="440" t="s">
        <v>216</v>
      </c>
      <c r="C101" s="440"/>
      <c r="D101" s="440"/>
      <c r="E101" s="152"/>
      <c r="F101" s="42"/>
    </row>
    <row r="103" spans="1:6" ht="13.5">
      <c r="A103" s="307" t="s">
        <v>363</v>
      </c>
      <c r="B103" s="379" t="s">
        <v>895</v>
      </c>
      <c r="C103" s="379"/>
      <c r="D103" s="379"/>
      <c r="E103" s="379"/>
      <c r="F103" s="379"/>
    </row>
    <row r="104" spans="1:6" ht="13.5">
      <c r="A104" s="307" t="s">
        <v>363</v>
      </c>
      <c r="B104" s="306" t="s">
        <v>536</v>
      </c>
      <c r="C104" s="491" t="s">
        <v>894</v>
      </c>
      <c r="D104" s="491"/>
      <c r="E104" s="236" t="s">
        <v>1092</v>
      </c>
      <c r="F104" s="342"/>
    </row>
    <row r="105" spans="1:6" ht="13.5">
      <c r="A105" s="307" t="s">
        <v>363</v>
      </c>
      <c r="B105" s="469"/>
      <c r="C105" s="469"/>
      <c r="D105" s="343" t="s">
        <v>509</v>
      </c>
      <c r="E105" s="33" t="s">
        <v>510</v>
      </c>
      <c r="F105" s="342"/>
    </row>
    <row r="106" spans="1:6" ht="13.5">
      <c r="A106" s="307" t="s">
        <v>363</v>
      </c>
      <c r="B106" s="344" t="s">
        <v>539</v>
      </c>
      <c r="C106" s="118" t="s">
        <v>896</v>
      </c>
      <c r="D106" s="152"/>
      <c r="E106" s="152" t="s">
        <v>1065</v>
      </c>
      <c r="F106" s="342"/>
    </row>
    <row r="107" spans="1:5" ht="13.5">
      <c r="A107" s="307" t="s">
        <v>363</v>
      </c>
      <c r="B107" s="345"/>
      <c r="C107" s="118" t="s">
        <v>897</v>
      </c>
      <c r="D107" s="346"/>
      <c r="E107" s="347"/>
    </row>
    <row r="109" spans="1:3" ht="13.5">
      <c r="A109" s="307" t="s">
        <v>364</v>
      </c>
      <c r="B109" s="503" t="s">
        <v>898</v>
      </c>
      <c r="C109" s="503"/>
    </row>
    <row r="110" spans="1:4" ht="13.5">
      <c r="A110" s="307" t="s">
        <v>364</v>
      </c>
      <c r="B110" s="491" t="s">
        <v>899</v>
      </c>
      <c r="C110" s="491"/>
      <c r="D110" s="236" t="s">
        <v>1093</v>
      </c>
    </row>
    <row r="111" spans="1:4" ht="13.5">
      <c r="A111" s="307" t="s">
        <v>364</v>
      </c>
      <c r="B111" s="491" t="s">
        <v>900</v>
      </c>
      <c r="C111" s="491"/>
      <c r="D111" s="348"/>
    </row>
    <row r="113" ht="15">
      <c r="B113" s="340" t="s">
        <v>93</v>
      </c>
    </row>
    <row r="114" ht="12.75" customHeight="1">
      <c r="B114" s="274" t="s">
        <v>827</v>
      </c>
    </row>
    <row r="115" spans="1:3" ht="13.5">
      <c r="A115" s="307" t="s">
        <v>365</v>
      </c>
      <c r="B115" s="543" t="s">
        <v>94</v>
      </c>
      <c r="C115" s="543"/>
    </row>
    <row r="116" spans="1:4" ht="13.5">
      <c r="A116" s="307" t="s">
        <v>365</v>
      </c>
      <c r="B116" s="509" t="s">
        <v>95</v>
      </c>
      <c r="C116" s="509"/>
      <c r="D116" s="509"/>
    </row>
    <row r="117" spans="1:5" ht="13.5">
      <c r="A117" s="307" t="s">
        <v>365</v>
      </c>
      <c r="B117" s="491" t="s">
        <v>96</v>
      </c>
      <c r="C117" s="491"/>
      <c r="D117" s="450"/>
      <c r="E117" s="152" t="s">
        <v>1065</v>
      </c>
    </row>
    <row r="118" spans="1:5" ht="13.5">
      <c r="A118" s="307" t="s">
        <v>365</v>
      </c>
      <c r="B118" s="491" t="s">
        <v>97</v>
      </c>
      <c r="C118" s="491"/>
      <c r="D118" s="491"/>
      <c r="E118" s="152" t="s">
        <v>1065</v>
      </c>
    </row>
    <row r="119" spans="1:5" ht="13.5">
      <c r="A119" s="307" t="s">
        <v>365</v>
      </c>
      <c r="B119" s="491" t="s">
        <v>98</v>
      </c>
      <c r="C119" s="491"/>
      <c r="D119" s="491"/>
      <c r="E119" s="152" t="s">
        <v>1065</v>
      </c>
    </row>
    <row r="120" ht="13.5">
      <c r="E120" s="153"/>
    </row>
    <row r="121" spans="1:5" ht="13.5">
      <c r="A121" s="307" t="s">
        <v>365</v>
      </c>
      <c r="B121" s="491" t="s">
        <v>99</v>
      </c>
      <c r="C121" s="491"/>
      <c r="D121" s="491"/>
      <c r="E121" s="152" t="s">
        <v>1065</v>
      </c>
    </row>
    <row r="122" spans="1:5" ht="13.5">
      <c r="A122" s="307" t="s">
        <v>365</v>
      </c>
      <c r="B122" s="491" t="s">
        <v>764</v>
      </c>
      <c r="C122" s="491"/>
      <c r="D122" s="491"/>
      <c r="E122" s="152"/>
    </row>
    <row r="123" spans="1:5" ht="13.5">
      <c r="A123" s="307" t="s">
        <v>365</v>
      </c>
      <c r="B123" s="491" t="s">
        <v>765</v>
      </c>
      <c r="C123" s="491"/>
      <c r="D123" s="491"/>
      <c r="E123" s="152"/>
    </row>
    <row r="124" spans="1:5" ht="13.5">
      <c r="A124" s="307" t="s">
        <v>365</v>
      </c>
      <c r="B124" s="491" t="s">
        <v>766</v>
      </c>
      <c r="C124" s="491"/>
      <c r="D124" s="491"/>
      <c r="E124" s="152" t="s">
        <v>1065</v>
      </c>
    </row>
    <row r="125" spans="1:5" ht="13.5">
      <c r="A125" s="307" t="s">
        <v>365</v>
      </c>
      <c r="B125" s="464" t="s">
        <v>47</v>
      </c>
      <c r="C125" s="465"/>
      <c r="D125" s="512"/>
      <c r="E125" s="29"/>
    </row>
    <row r="126" spans="1:5" ht="12.75" customHeight="1">
      <c r="A126" s="307"/>
      <c r="B126" s="497"/>
      <c r="C126" s="498"/>
      <c r="D126" s="498"/>
      <c r="E126" s="499"/>
    </row>
    <row r="128" spans="1:3" ht="13.5">
      <c r="A128" s="307" t="s">
        <v>366</v>
      </c>
      <c r="B128" s="503" t="s">
        <v>767</v>
      </c>
      <c r="C128" s="503"/>
    </row>
    <row r="129" spans="1:3" ht="13.5">
      <c r="A129" s="307" t="s">
        <v>366</v>
      </c>
      <c r="B129" s="503" t="s">
        <v>901</v>
      </c>
      <c r="C129" s="503"/>
    </row>
    <row r="130" spans="1:5" ht="13.5">
      <c r="A130" s="307" t="s">
        <v>366</v>
      </c>
      <c r="B130" s="491" t="s">
        <v>768</v>
      </c>
      <c r="C130" s="491"/>
      <c r="D130" s="491"/>
      <c r="E130" s="152" t="s">
        <v>1065</v>
      </c>
    </row>
    <row r="131" spans="1:5" ht="13.5">
      <c r="A131" s="307" t="s">
        <v>366</v>
      </c>
      <c r="B131" s="491" t="s">
        <v>769</v>
      </c>
      <c r="C131" s="491"/>
      <c r="D131" s="491"/>
      <c r="E131" s="152" t="s">
        <v>1065</v>
      </c>
    </row>
    <row r="132" spans="1:5" ht="13.5">
      <c r="A132" s="307" t="s">
        <v>366</v>
      </c>
      <c r="B132" s="491" t="s">
        <v>770</v>
      </c>
      <c r="C132" s="491"/>
      <c r="D132" s="491"/>
      <c r="E132" s="152" t="s">
        <v>1065</v>
      </c>
    </row>
    <row r="133" spans="1:5" ht="13.5">
      <c r="A133" s="307" t="s">
        <v>366</v>
      </c>
      <c r="B133" s="491" t="s">
        <v>771</v>
      </c>
      <c r="C133" s="491"/>
      <c r="D133" s="491"/>
      <c r="E133" s="152" t="s">
        <v>1065</v>
      </c>
    </row>
    <row r="134" spans="1:5" ht="13.5">
      <c r="A134" s="307" t="s">
        <v>366</v>
      </c>
      <c r="B134" s="491" t="s">
        <v>448</v>
      </c>
      <c r="C134" s="491"/>
      <c r="D134" s="491"/>
      <c r="E134" s="152" t="s">
        <v>1065</v>
      </c>
    </row>
    <row r="135" spans="1:5" ht="13.5">
      <c r="A135" s="307" t="s">
        <v>366</v>
      </c>
      <c r="B135" s="491" t="s">
        <v>772</v>
      </c>
      <c r="C135" s="491"/>
      <c r="D135" s="491"/>
      <c r="E135" s="152"/>
    </row>
    <row r="136" spans="1:5" ht="13.5">
      <c r="A136" s="307" t="s">
        <v>366</v>
      </c>
      <c r="B136" s="491" t="s">
        <v>773</v>
      </c>
      <c r="C136" s="491"/>
      <c r="D136" s="491"/>
      <c r="E136" s="152"/>
    </row>
    <row r="137" spans="1:5" ht="13.5">
      <c r="A137" s="307" t="s">
        <v>366</v>
      </c>
      <c r="B137" s="464" t="s">
        <v>47</v>
      </c>
      <c r="C137" s="465"/>
      <c r="D137" s="512"/>
      <c r="E137" s="29"/>
    </row>
    <row r="138" spans="1:5" ht="12.75" customHeight="1">
      <c r="A138" s="307"/>
      <c r="B138" s="497"/>
      <c r="C138" s="498"/>
      <c r="D138" s="498"/>
      <c r="E138" s="499"/>
    </row>
    <row r="140" spans="1:6" ht="13.5">
      <c r="A140" s="307" t="s">
        <v>367</v>
      </c>
      <c r="B140" s="503" t="s">
        <v>168</v>
      </c>
      <c r="C140" s="503"/>
      <c r="D140" s="503"/>
      <c r="E140" s="503"/>
      <c r="F140" s="503"/>
    </row>
    <row r="141" spans="1:5" ht="13.5">
      <c r="A141" s="307" t="s">
        <v>367</v>
      </c>
      <c r="B141" s="569"/>
      <c r="C141" s="569"/>
      <c r="D141" s="349" t="s">
        <v>774</v>
      </c>
      <c r="E141" s="349" t="s">
        <v>775</v>
      </c>
    </row>
    <row r="142" spans="1:5" ht="13.5">
      <c r="A142" s="307" t="s">
        <v>367</v>
      </c>
      <c r="B142" s="544" t="s">
        <v>776</v>
      </c>
      <c r="C142" s="544"/>
      <c r="D142" s="29"/>
      <c r="E142" s="29"/>
    </row>
    <row r="143" spans="1:5" ht="13.5">
      <c r="A143" s="307" t="s">
        <v>367</v>
      </c>
      <c r="B143" s="544" t="s">
        <v>777</v>
      </c>
      <c r="C143" s="544"/>
      <c r="D143" s="29"/>
      <c r="E143" s="29"/>
    </row>
    <row r="144" spans="1:5" ht="13.5">
      <c r="A144" s="307" t="s">
        <v>367</v>
      </c>
      <c r="B144" s="544" t="s">
        <v>778</v>
      </c>
      <c r="C144" s="544"/>
      <c r="D144" s="29"/>
      <c r="E144" s="29"/>
    </row>
    <row r="145" spans="1:5" ht="13.5">
      <c r="A145" s="307" t="s">
        <v>367</v>
      </c>
      <c r="B145" s="544" t="s">
        <v>779</v>
      </c>
      <c r="C145" s="544"/>
      <c r="D145" s="29"/>
      <c r="E145" s="29"/>
    </row>
    <row r="146" spans="1:5" ht="13.5">
      <c r="A146" s="307" t="s">
        <v>367</v>
      </c>
      <c r="B146" s="544" t="s">
        <v>780</v>
      </c>
      <c r="C146" s="544"/>
      <c r="D146" s="29"/>
      <c r="E146" s="29"/>
    </row>
    <row r="147" spans="1:5" ht="13.5">
      <c r="A147" s="307" t="s">
        <v>367</v>
      </c>
      <c r="B147" s="544" t="s">
        <v>781</v>
      </c>
      <c r="C147" s="544"/>
      <c r="D147" s="29" t="s">
        <v>1065</v>
      </c>
      <c r="E147" s="322"/>
    </row>
    <row r="148" spans="1:5" ht="13.5">
      <c r="A148" s="307" t="s">
        <v>367</v>
      </c>
      <c r="B148" s="544" t="s">
        <v>782</v>
      </c>
      <c r="C148" s="544"/>
      <c r="D148" s="29"/>
      <c r="E148" s="29" t="s">
        <v>1065</v>
      </c>
    </row>
    <row r="149" spans="1:5" ht="13.5">
      <c r="A149" s="307" t="s">
        <v>367</v>
      </c>
      <c r="B149" s="544" t="s">
        <v>940</v>
      </c>
      <c r="C149" s="544"/>
      <c r="D149" s="29"/>
      <c r="E149" s="29"/>
    </row>
    <row r="150" spans="1:5" ht="13.5">
      <c r="A150" s="307" t="s">
        <v>367</v>
      </c>
      <c r="B150" s="544" t="s">
        <v>783</v>
      </c>
      <c r="C150" s="544"/>
      <c r="D150" s="29"/>
      <c r="E150" s="29"/>
    </row>
    <row r="151" spans="1:5" ht="13.5">
      <c r="A151" s="307" t="s">
        <v>367</v>
      </c>
      <c r="B151" s="544" t="s">
        <v>784</v>
      </c>
      <c r="C151" s="544"/>
      <c r="D151" s="29"/>
      <c r="E151" s="29"/>
    </row>
    <row r="152" spans="1:5" ht="13.5">
      <c r="A152" s="307" t="s">
        <v>367</v>
      </c>
      <c r="B152" s="544" t="s">
        <v>785</v>
      </c>
      <c r="C152" s="544"/>
      <c r="D152" s="29"/>
      <c r="E152" s="29"/>
    </row>
    <row r="154" spans="1:5" ht="55.5" customHeight="1">
      <c r="A154" s="88" t="s">
        <v>603</v>
      </c>
      <c r="B154" s="562" t="s">
        <v>604</v>
      </c>
      <c r="C154" s="562"/>
      <c r="D154" s="562"/>
      <c r="E154" s="562"/>
    </row>
    <row r="155" spans="2:5" ht="13.5">
      <c r="B155" s="563"/>
      <c r="C155" s="563"/>
      <c r="D155" s="563"/>
      <c r="E155" s="563"/>
    </row>
    <row r="156" spans="2:5" ht="13.5">
      <c r="B156" s="563"/>
      <c r="C156" s="563"/>
      <c r="D156" s="563"/>
      <c r="E156" s="563"/>
    </row>
    <row r="157" spans="2:5" ht="13.5">
      <c r="B157" s="563"/>
      <c r="C157" s="563"/>
      <c r="D157" s="563"/>
      <c r="E157" s="563"/>
    </row>
    <row r="158" spans="2:5" ht="13.5">
      <c r="B158" s="563"/>
      <c r="C158" s="563"/>
      <c r="D158" s="563"/>
      <c r="E158" s="563"/>
    </row>
  </sheetData>
  <sheetProtection/>
  <mergeCells count="103">
    <mergeCell ref="B154:E154"/>
    <mergeCell ref="B155:E158"/>
    <mergeCell ref="C56:F56"/>
    <mergeCell ref="B61:E61"/>
    <mergeCell ref="B63:E63"/>
    <mergeCell ref="B141:C141"/>
    <mergeCell ref="B94:D94"/>
    <mergeCell ref="B95:D95"/>
    <mergeCell ref="B92:D92"/>
    <mergeCell ref="B93:D93"/>
    <mergeCell ref="B152:C152"/>
    <mergeCell ref="B146:C146"/>
    <mergeCell ref="B147:C147"/>
    <mergeCell ref="B148:C148"/>
    <mergeCell ref="B150:C150"/>
    <mergeCell ref="B151:C151"/>
    <mergeCell ref="B149:C149"/>
    <mergeCell ref="B90:D90"/>
    <mergeCell ref="B80:D80"/>
    <mergeCell ref="B81:D81"/>
    <mergeCell ref="B70:D70"/>
    <mergeCell ref="B74:E74"/>
    <mergeCell ref="B78:F78"/>
    <mergeCell ref="B79:D79"/>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98:F98"/>
    <mergeCell ref="B99:D99"/>
    <mergeCell ref="B100:D100"/>
    <mergeCell ref="B142:C142"/>
    <mergeCell ref="B143:C143"/>
    <mergeCell ref="B144:C144"/>
    <mergeCell ref="B101:D101"/>
    <mergeCell ref="B103:F103"/>
    <mergeCell ref="B68:D68"/>
    <mergeCell ref="B69:D69"/>
    <mergeCell ref="B89:D89"/>
    <mergeCell ref="B91:D91"/>
    <mergeCell ref="B88:F88"/>
    <mergeCell ref="B82:D82"/>
    <mergeCell ref="B83:D83"/>
    <mergeCell ref="B105:C105"/>
    <mergeCell ref="C104:D104"/>
    <mergeCell ref="B109:C109"/>
    <mergeCell ref="B122:D122"/>
    <mergeCell ref="B123:D123"/>
    <mergeCell ref="B124:D124"/>
    <mergeCell ref="B121:D121"/>
    <mergeCell ref="B110:C110"/>
    <mergeCell ref="B111:C111"/>
    <mergeCell ref="B115:C115"/>
    <mergeCell ref="B84:E84"/>
    <mergeCell ref="B96:E96"/>
    <mergeCell ref="B126:E126"/>
    <mergeCell ref="B128:C128"/>
    <mergeCell ref="B116:D116"/>
    <mergeCell ref="B129:C129"/>
    <mergeCell ref="B117:D117"/>
    <mergeCell ref="B118:D118"/>
    <mergeCell ref="B119:D119"/>
    <mergeCell ref="B125:D125"/>
    <mergeCell ref="B136:D136"/>
    <mergeCell ref="B140:F140"/>
    <mergeCell ref="B137:D137"/>
    <mergeCell ref="B130:D130"/>
    <mergeCell ref="B131:D131"/>
    <mergeCell ref="B132:D132"/>
    <mergeCell ref="B133:D133"/>
    <mergeCell ref="B134:D134"/>
    <mergeCell ref="B135:D135"/>
    <mergeCell ref="B138:E138"/>
  </mergeCells>
  <printOptions/>
  <pageMargins left="0.75" right="0.75" top="1" bottom="1" header="0.5" footer="0.5"/>
  <pageSetup horizontalDpi="600" verticalDpi="600" orientation="portrait" scale="70" r:id="rId1"/>
  <headerFooter alignWithMargins="0">
    <oddHeader>&amp;CCommon Data Set 2013-2014</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zoomScalePageLayoutView="0" workbookViewId="0" topLeftCell="A1">
      <pane ySplit="1" topLeftCell="A2" activePane="bottomLeft" state="frozen"/>
      <selection pane="topLeft" activeCell="A2" sqref="A2"/>
      <selection pane="bottomLeft" activeCell="A2" sqref="A2"/>
    </sheetView>
  </sheetViews>
  <sheetFormatPr defaultColWidth="9.140625" defaultRowHeight="12.75"/>
  <cols>
    <col min="1" max="2" width="3.8515625" style="24" customWidth="1"/>
    <col min="3" max="3" width="10.7109375" style="24" customWidth="1"/>
    <col min="4" max="11" width="9.00390625" style="24" customWidth="1"/>
    <col min="12" max="12" width="2.00390625" style="24" bestFit="1" customWidth="1"/>
    <col min="13" max="16384" width="9.140625" style="24" customWidth="1"/>
  </cols>
  <sheetData>
    <row r="1" spans="1:11" ht="13.5">
      <c r="A1" s="377" t="s">
        <v>169</v>
      </c>
      <c r="B1" s="377"/>
      <c r="C1" s="377"/>
      <c r="D1" s="377"/>
      <c r="E1" s="377"/>
      <c r="F1" s="377"/>
      <c r="G1" s="377"/>
      <c r="H1" s="377"/>
      <c r="I1" s="377"/>
      <c r="J1" s="377"/>
      <c r="K1" s="377"/>
    </row>
    <row r="3" spans="1:11" ht="38.25" customHeight="1">
      <c r="A3" s="40" t="s">
        <v>198</v>
      </c>
      <c r="B3" s="572" t="s">
        <v>1050</v>
      </c>
      <c r="C3" s="573"/>
      <c r="D3" s="573"/>
      <c r="E3" s="573"/>
      <c r="F3" s="573"/>
      <c r="G3" s="573"/>
      <c r="H3" s="573"/>
      <c r="I3" s="573"/>
      <c r="J3" s="573"/>
      <c r="K3" s="573"/>
    </row>
    <row r="4" spans="2:11" ht="66" customHeight="1">
      <c r="B4" s="577" t="s">
        <v>802</v>
      </c>
      <c r="C4" s="577"/>
      <c r="D4" s="577"/>
      <c r="E4" s="577"/>
      <c r="F4" s="577"/>
      <c r="G4" s="577"/>
      <c r="H4" s="577"/>
      <c r="I4" s="577"/>
      <c r="J4" s="577"/>
      <c r="K4" s="577"/>
    </row>
    <row r="5" spans="2:11" s="266" customFormat="1" ht="13.5">
      <c r="B5" s="203"/>
      <c r="C5" s="277"/>
      <c r="D5" s="278"/>
      <c r="E5" s="278"/>
      <c r="F5" s="278"/>
      <c r="G5" s="278"/>
      <c r="H5" s="278"/>
      <c r="I5" s="279"/>
      <c r="J5" s="203" t="s">
        <v>862</v>
      </c>
      <c r="K5" s="203" t="s">
        <v>863</v>
      </c>
    </row>
    <row r="6" spans="2:11" s="267" customFormat="1" ht="55.5" customHeight="1">
      <c r="B6" s="70"/>
      <c r="C6" s="577" t="s">
        <v>855</v>
      </c>
      <c r="D6" s="577"/>
      <c r="E6" s="577"/>
      <c r="F6" s="577"/>
      <c r="G6" s="577"/>
      <c r="H6" s="577"/>
      <c r="I6" s="577"/>
      <c r="J6" s="70" t="s">
        <v>864</v>
      </c>
      <c r="K6" s="70" t="s">
        <v>865</v>
      </c>
    </row>
    <row r="7" spans="2:11" s="267" customFormat="1" ht="46.5" customHeight="1">
      <c r="B7" s="70"/>
      <c r="C7" s="577" t="s">
        <v>856</v>
      </c>
      <c r="D7" s="577"/>
      <c r="E7" s="577"/>
      <c r="F7" s="577"/>
      <c r="G7" s="577"/>
      <c r="H7" s="577"/>
      <c r="I7" s="577"/>
      <c r="J7" s="70" t="s">
        <v>864</v>
      </c>
      <c r="K7" s="361" t="s">
        <v>474</v>
      </c>
    </row>
    <row r="8" spans="2:11" s="267" customFormat="1" ht="24.75" customHeight="1">
      <c r="B8" s="70"/>
      <c r="C8" s="577" t="s">
        <v>857</v>
      </c>
      <c r="D8" s="577"/>
      <c r="E8" s="577"/>
      <c r="F8" s="577"/>
      <c r="G8" s="577"/>
      <c r="H8" s="577"/>
      <c r="I8" s="577"/>
      <c r="J8" s="70" t="s">
        <v>864</v>
      </c>
      <c r="K8" s="70" t="s">
        <v>866</v>
      </c>
    </row>
    <row r="9" spans="2:11" s="267" customFormat="1" ht="25.5" customHeight="1">
      <c r="B9" s="70"/>
      <c r="C9" s="577" t="s">
        <v>858</v>
      </c>
      <c r="D9" s="577"/>
      <c r="E9" s="577"/>
      <c r="F9" s="577"/>
      <c r="G9" s="577"/>
      <c r="H9" s="577"/>
      <c r="I9" s="577"/>
      <c r="J9" s="70" t="s">
        <v>864</v>
      </c>
      <c r="K9" s="70" t="s">
        <v>864</v>
      </c>
    </row>
    <row r="10" spans="2:11" s="267" customFormat="1" ht="13.5">
      <c r="B10" s="70"/>
      <c r="C10" s="577" t="s">
        <v>859</v>
      </c>
      <c r="D10" s="577"/>
      <c r="E10" s="577"/>
      <c r="F10" s="577"/>
      <c r="G10" s="577"/>
      <c r="H10" s="577"/>
      <c r="I10" s="577"/>
      <c r="J10" s="70" t="s">
        <v>866</v>
      </c>
      <c r="K10" s="70" t="s">
        <v>864</v>
      </c>
    </row>
    <row r="11" spans="2:11" s="267" customFormat="1" ht="13.5">
      <c r="B11" s="70"/>
      <c r="C11" s="577" t="s">
        <v>860</v>
      </c>
      <c r="D11" s="577"/>
      <c r="E11" s="577"/>
      <c r="F11" s="577"/>
      <c r="G11" s="577"/>
      <c r="H11" s="577"/>
      <c r="I11" s="577"/>
      <c r="J11" s="70" t="s">
        <v>864</v>
      </c>
      <c r="K11" s="70" t="s">
        <v>864</v>
      </c>
    </row>
    <row r="12" spans="2:11" s="267" customFormat="1" ht="13.5">
      <c r="B12" s="70"/>
      <c r="C12" s="577" t="s">
        <v>861</v>
      </c>
      <c r="D12" s="577"/>
      <c r="E12" s="577"/>
      <c r="F12" s="577"/>
      <c r="G12" s="577"/>
      <c r="H12" s="577"/>
      <c r="I12" s="577"/>
      <c r="J12" s="70" t="s">
        <v>864</v>
      </c>
      <c r="K12" s="70" t="s">
        <v>866</v>
      </c>
    </row>
    <row r="13" spans="2:17" ht="12.75" customHeight="1">
      <c r="B13" s="59"/>
      <c r="C13" s="59"/>
      <c r="D13" s="59"/>
      <c r="E13" s="59"/>
      <c r="F13" s="59"/>
      <c r="G13" s="59"/>
      <c r="H13" s="59"/>
      <c r="I13" s="59"/>
      <c r="J13" s="59"/>
      <c r="K13" s="59"/>
      <c r="Q13" s="268"/>
    </row>
    <row r="14" spans="2:11" s="80" customFormat="1" ht="25.5" customHeight="1">
      <c r="B14" s="579" t="s">
        <v>984</v>
      </c>
      <c r="C14" s="501"/>
      <c r="D14" s="501"/>
      <c r="E14" s="501"/>
      <c r="F14" s="501"/>
      <c r="G14" s="501"/>
      <c r="H14" s="501"/>
      <c r="I14" s="501"/>
      <c r="J14" s="501"/>
      <c r="K14" s="501"/>
    </row>
    <row r="15" spans="2:11" s="80" customFormat="1" ht="49.5" customHeight="1">
      <c r="B15" s="579" t="s">
        <v>985</v>
      </c>
      <c r="C15" s="501"/>
      <c r="D15" s="501"/>
      <c r="E15" s="501"/>
      <c r="F15" s="501"/>
      <c r="G15" s="501"/>
      <c r="H15" s="501"/>
      <c r="I15" s="501"/>
      <c r="J15" s="501"/>
      <c r="K15" s="501"/>
    </row>
    <row r="16" spans="2:11" ht="25.5" customHeight="1">
      <c r="B16" s="579" t="s">
        <v>820</v>
      </c>
      <c r="C16" s="579"/>
      <c r="D16" s="579"/>
      <c r="E16" s="579"/>
      <c r="F16" s="579"/>
      <c r="G16" s="579"/>
      <c r="H16" s="579"/>
      <c r="I16" s="579"/>
      <c r="J16" s="579"/>
      <c r="K16" s="579"/>
    </row>
    <row r="17" spans="2:11" ht="64.5" customHeight="1">
      <c r="B17" s="579" t="s">
        <v>155</v>
      </c>
      <c r="C17" s="501"/>
      <c r="D17" s="501"/>
      <c r="E17" s="501"/>
      <c r="F17" s="501"/>
      <c r="G17" s="501"/>
      <c r="H17" s="501"/>
      <c r="I17" s="501"/>
      <c r="J17" s="501"/>
      <c r="K17" s="501"/>
    </row>
    <row r="18" spans="2:11" ht="12.75" customHeight="1">
      <c r="B18" s="580" t="s">
        <v>986</v>
      </c>
      <c r="C18" s="379"/>
      <c r="D18" s="379"/>
      <c r="E18" s="379"/>
      <c r="F18" s="379"/>
      <c r="G18" s="379"/>
      <c r="H18" s="379"/>
      <c r="I18" s="379"/>
      <c r="J18" s="379"/>
      <c r="K18" s="379"/>
    </row>
    <row r="19" spans="2:11" ht="12.75" customHeight="1">
      <c r="B19" s="379"/>
      <c r="C19" s="379"/>
      <c r="D19" s="379"/>
      <c r="E19" s="379"/>
      <c r="F19" s="379"/>
      <c r="G19" s="379"/>
      <c r="H19" s="379"/>
      <c r="I19" s="379"/>
      <c r="J19" s="379"/>
      <c r="K19" s="379"/>
    </row>
    <row r="20" spans="3:11" ht="13.5">
      <c r="C20" s="59"/>
      <c r="D20" s="59"/>
      <c r="E20" s="59"/>
      <c r="F20" s="59"/>
      <c r="G20" s="59"/>
      <c r="H20" s="59"/>
      <c r="I20" s="59"/>
      <c r="J20" s="59"/>
      <c r="K20" s="59"/>
    </row>
    <row r="21" spans="1:11" ht="13.5">
      <c r="A21" s="40" t="s">
        <v>198</v>
      </c>
      <c r="B21" s="555"/>
      <c r="C21" s="556"/>
      <c r="D21" s="556"/>
      <c r="E21" s="556"/>
      <c r="F21" s="556"/>
      <c r="G21" s="556"/>
      <c r="H21" s="557"/>
      <c r="I21" s="100" t="s">
        <v>170</v>
      </c>
      <c r="J21" s="100" t="s">
        <v>171</v>
      </c>
      <c r="K21" s="100" t="s">
        <v>272</v>
      </c>
    </row>
    <row r="22" spans="1:11" ht="13.5">
      <c r="A22" s="40" t="s">
        <v>198</v>
      </c>
      <c r="B22" s="269" t="s">
        <v>172</v>
      </c>
      <c r="C22" s="403" t="s">
        <v>173</v>
      </c>
      <c r="D22" s="403"/>
      <c r="E22" s="403"/>
      <c r="F22" s="403"/>
      <c r="G22" s="403"/>
      <c r="H22" s="404"/>
      <c r="I22" s="29">
        <v>1662</v>
      </c>
      <c r="J22" s="29">
        <v>180</v>
      </c>
      <c r="K22" s="29">
        <v>1842</v>
      </c>
    </row>
    <row r="23" spans="1:11" ht="13.5">
      <c r="A23" s="40" t="s">
        <v>198</v>
      </c>
      <c r="B23" s="269" t="s">
        <v>174</v>
      </c>
      <c r="C23" s="403" t="s">
        <v>175</v>
      </c>
      <c r="D23" s="403"/>
      <c r="E23" s="403"/>
      <c r="F23" s="403"/>
      <c r="G23" s="403"/>
      <c r="H23" s="404"/>
      <c r="I23" s="29">
        <v>281</v>
      </c>
      <c r="J23" s="29">
        <v>9</v>
      </c>
      <c r="K23" s="29">
        <v>290</v>
      </c>
    </row>
    <row r="24" spans="1:11" ht="13.5">
      <c r="A24" s="40" t="s">
        <v>198</v>
      </c>
      <c r="B24" s="269" t="s">
        <v>176</v>
      </c>
      <c r="C24" s="403" t="s">
        <v>177</v>
      </c>
      <c r="D24" s="403"/>
      <c r="E24" s="403"/>
      <c r="F24" s="403"/>
      <c r="G24" s="403"/>
      <c r="H24" s="404"/>
      <c r="I24" s="29">
        <v>544</v>
      </c>
      <c r="J24" s="29">
        <v>68</v>
      </c>
      <c r="K24" s="29">
        <v>612</v>
      </c>
    </row>
    <row r="25" spans="1:11" ht="13.5">
      <c r="A25" s="40" t="s">
        <v>198</v>
      </c>
      <c r="B25" s="269" t="s">
        <v>178</v>
      </c>
      <c r="C25" s="403" t="s">
        <v>179</v>
      </c>
      <c r="D25" s="403"/>
      <c r="E25" s="403"/>
      <c r="F25" s="403"/>
      <c r="G25" s="403"/>
      <c r="H25" s="404"/>
      <c r="I25" s="29">
        <v>1118</v>
      </c>
      <c r="J25" s="29">
        <v>112</v>
      </c>
      <c r="K25" s="29">
        <v>1230</v>
      </c>
    </row>
    <row r="26" spans="1:15" ht="14.25" customHeight="1">
      <c r="A26" s="40" t="s">
        <v>198</v>
      </c>
      <c r="B26" s="269" t="s">
        <v>180</v>
      </c>
      <c r="C26" s="403" t="s">
        <v>181</v>
      </c>
      <c r="D26" s="403"/>
      <c r="E26" s="403"/>
      <c r="F26" s="403"/>
      <c r="G26" s="403"/>
      <c r="H26" s="404"/>
      <c r="I26" s="29">
        <v>74</v>
      </c>
      <c r="J26" s="29">
        <v>2</v>
      </c>
      <c r="K26" s="29">
        <v>76</v>
      </c>
      <c r="O26" s="274"/>
    </row>
    <row r="27" spans="1:15" ht="25.5" customHeight="1">
      <c r="A27" s="40" t="s">
        <v>198</v>
      </c>
      <c r="B27" s="270" t="s">
        <v>182</v>
      </c>
      <c r="C27" s="548" t="s">
        <v>156</v>
      </c>
      <c r="D27" s="548"/>
      <c r="E27" s="548"/>
      <c r="F27" s="548"/>
      <c r="G27" s="548"/>
      <c r="H27" s="538"/>
      <c r="I27" s="29">
        <v>1545</v>
      </c>
      <c r="J27" s="29">
        <v>148</v>
      </c>
      <c r="K27" s="29">
        <v>1693</v>
      </c>
      <c r="O27" s="274"/>
    </row>
    <row r="28" spans="1:11" ht="26.25" customHeight="1">
      <c r="A28" s="40" t="s">
        <v>198</v>
      </c>
      <c r="B28" s="270" t="s">
        <v>183</v>
      </c>
      <c r="C28" s="403" t="s">
        <v>184</v>
      </c>
      <c r="D28" s="403"/>
      <c r="E28" s="403"/>
      <c r="F28" s="403"/>
      <c r="G28" s="403"/>
      <c r="H28" s="404"/>
      <c r="I28" s="29">
        <v>78</v>
      </c>
      <c r="J28" s="29">
        <v>25</v>
      </c>
      <c r="K28" s="29">
        <v>103</v>
      </c>
    </row>
    <row r="29" spans="1:11" ht="13.5">
      <c r="A29" s="40" t="s">
        <v>198</v>
      </c>
      <c r="B29" s="269" t="s">
        <v>185</v>
      </c>
      <c r="C29" s="403" t="s">
        <v>186</v>
      </c>
      <c r="D29" s="403"/>
      <c r="E29" s="403"/>
      <c r="F29" s="403"/>
      <c r="G29" s="403"/>
      <c r="H29" s="404"/>
      <c r="I29" s="29">
        <v>35</v>
      </c>
      <c r="J29" s="29">
        <v>7</v>
      </c>
      <c r="K29" s="29">
        <v>42</v>
      </c>
    </row>
    <row r="30" spans="1:11" ht="25.5" customHeight="1">
      <c r="A30" s="40" t="s">
        <v>198</v>
      </c>
      <c r="B30" s="269" t="s">
        <v>187</v>
      </c>
      <c r="C30" s="403" t="s">
        <v>981</v>
      </c>
      <c r="D30" s="403"/>
      <c r="E30" s="403"/>
      <c r="F30" s="403"/>
      <c r="G30" s="403"/>
      <c r="H30" s="404"/>
      <c r="I30" s="29">
        <v>14</v>
      </c>
      <c r="J30" s="29">
        <v>0</v>
      </c>
      <c r="K30" s="29">
        <v>14</v>
      </c>
    </row>
    <row r="31" spans="1:11" ht="25.5" customHeight="1">
      <c r="A31" s="40" t="s">
        <v>198</v>
      </c>
      <c r="B31" s="271" t="s">
        <v>217</v>
      </c>
      <c r="C31" s="507" t="s">
        <v>867</v>
      </c>
      <c r="D31" s="507"/>
      <c r="E31" s="507"/>
      <c r="F31" s="507"/>
      <c r="G31" s="507"/>
      <c r="H31" s="507"/>
      <c r="I31" s="29">
        <v>233</v>
      </c>
      <c r="J31" s="29">
        <v>25</v>
      </c>
      <c r="K31" s="29">
        <v>258</v>
      </c>
    </row>
    <row r="33" spans="1:11" ht="13.5">
      <c r="A33" s="40" t="s">
        <v>199</v>
      </c>
      <c r="B33" s="510" t="s">
        <v>201</v>
      </c>
      <c r="C33" s="503"/>
      <c r="D33" s="503"/>
      <c r="E33" s="503"/>
      <c r="F33" s="503"/>
      <c r="G33" s="503"/>
      <c r="H33" s="503"/>
      <c r="I33" s="503"/>
      <c r="J33" s="503"/>
      <c r="K33" s="503"/>
    </row>
    <row r="34" spans="2:11" ht="64.5" customHeight="1">
      <c r="B34" s="379" t="s">
        <v>1051</v>
      </c>
      <c r="C34" s="379"/>
      <c r="D34" s="379"/>
      <c r="E34" s="379"/>
      <c r="F34" s="379"/>
      <c r="G34" s="379"/>
      <c r="H34" s="379"/>
      <c r="I34" s="379"/>
      <c r="J34" s="379"/>
      <c r="K34" s="379"/>
    </row>
    <row r="35" spans="2:11" ht="13.5">
      <c r="B35" s="94"/>
      <c r="C35" s="94"/>
      <c r="D35" s="94"/>
      <c r="E35" s="94"/>
      <c r="F35" s="94"/>
      <c r="G35" s="94"/>
      <c r="H35" s="94"/>
      <c r="I35" s="94"/>
      <c r="J35" s="94"/>
      <c r="K35" s="94"/>
    </row>
    <row r="36" spans="1:14" s="274" customFormat="1" ht="13.5">
      <c r="A36" s="129" t="s">
        <v>199</v>
      </c>
      <c r="B36" s="574" t="s">
        <v>1052</v>
      </c>
      <c r="C36" s="574"/>
      <c r="D36" s="574"/>
      <c r="E36" s="574"/>
      <c r="F36" s="574"/>
      <c r="G36" s="281">
        <v>9.432</v>
      </c>
      <c r="H36" s="272" t="s">
        <v>218</v>
      </c>
      <c r="I36" s="273" t="s">
        <v>868</v>
      </c>
      <c r="J36" s="280">
        <v>13997</v>
      </c>
      <c r="K36" s="273" t="s">
        <v>869</v>
      </c>
      <c r="N36" s="24"/>
    </row>
    <row r="37" spans="9:14" s="274" customFormat="1" ht="13.5">
      <c r="I37" s="275" t="s">
        <v>870</v>
      </c>
      <c r="J37" s="280">
        <v>1484</v>
      </c>
      <c r="K37" s="273" t="s">
        <v>219</v>
      </c>
      <c r="N37" s="24"/>
    </row>
    <row r="38" spans="1:11" ht="16.5" customHeight="1">
      <c r="A38" s="40" t="s">
        <v>200</v>
      </c>
      <c r="B38" s="510" t="s">
        <v>188</v>
      </c>
      <c r="C38" s="503"/>
      <c r="D38" s="503"/>
      <c r="E38" s="503"/>
      <c r="F38" s="503"/>
      <c r="G38" s="503"/>
      <c r="H38" s="503"/>
      <c r="I38" s="503"/>
      <c r="J38" s="503"/>
      <c r="K38" s="503"/>
    </row>
    <row r="39" spans="1:11" ht="27" customHeight="1">
      <c r="A39" s="40"/>
      <c r="B39" s="379" t="s">
        <v>1053</v>
      </c>
      <c r="C39" s="379"/>
      <c r="D39" s="379"/>
      <c r="E39" s="379"/>
      <c r="F39" s="379"/>
      <c r="G39" s="379"/>
      <c r="H39" s="379"/>
      <c r="I39" s="379"/>
      <c r="J39" s="379"/>
      <c r="K39" s="379"/>
    </row>
    <row r="40" spans="1:11" ht="115.5" customHeight="1">
      <c r="A40" s="40"/>
      <c r="B40" s="578" t="s">
        <v>982</v>
      </c>
      <c r="C40" s="379"/>
      <c r="D40" s="379"/>
      <c r="E40" s="379"/>
      <c r="F40" s="379"/>
      <c r="G40" s="379"/>
      <c r="H40" s="379"/>
      <c r="I40" s="379"/>
      <c r="J40" s="379"/>
      <c r="K40" s="379"/>
    </row>
    <row r="41" spans="1:11" ht="93" customHeight="1">
      <c r="A41" s="40"/>
      <c r="B41" s="578" t="s">
        <v>983</v>
      </c>
      <c r="C41" s="379"/>
      <c r="D41" s="379"/>
      <c r="E41" s="379"/>
      <c r="F41" s="379"/>
      <c r="G41" s="379"/>
      <c r="H41" s="379"/>
      <c r="I41" s="379"/>
      <c r="J41" s="379"/>
      <c r="K41" s="379"/>
    </row>
    <row r="42" spans="1:11" ht="68.25" customHeight="1">
      <c r="A42" s="40"/>
      <c r="B42" s="379" t="s">
        <v>1054</v>
      </c>
      <c r="C42" s="379"/>
      <c r="D42" s="379"/>
      <c r="E42" s="379"/>
      <c r="F42" s="379"/>
      <c r="G42" s="379"/>
      <c r="H42" s="379"/>
      <c r="I42" s="379"/>
      <c r="J42" s="379"/>
      <c r="K42" s="379"/>
    </row>
    <row r="43" spans="1:11" ht="13.5">
      <c r="A43" s="40"/>
      <c r="B43" s="59"/>
      <c r="C43" s="59"/>
      <c r="D43" s="59"/>
      <c r="E43" s="59"/>
      <c r="F43" s="59"/>
      <c r="G43" s="59"/>
      <c r="H43" s="59"/>
      <c r="I43" s="59"/>
      <c r="J43" s="59"/>
      <c r="K43" s="59"/>
    </row>
    <row r="44" spans="1:11" ht="13.5">
      <c r="A44" s="40" t="s">
        <v>200</v>
      </c>
      <c r="B44" s="575" t="s">
        <v>440</v>
      </c>
      <c r="C44" s="443"/>
      <c r="D44" s="443"/>
      <c r="E44" s="443"/>
      <c r="F44" s="443"/>
      <c r="G44" s="443"/>
      <c r="H44" s="443"/>
      <c r="I44" s="443"/>
      <c r="J44" s="443"/>
      <c r="K44" s="443"/>
    </row>
    <row r="46" spans="1:11" ht="13.5">
      <c r="A46" s="40" t="s">
        <v>200</v>
      </c>
      <c r="B46" s="576" t="s">
        <v>441</v>
      </c>
      <c r="C46" s="576"/>
      <c r="D46" s="576"/>
      <c r="E46" s="576"/>
      <c r="F46" s="576"/>
      <c r="G46" s="576"/>
      <c r="H46" s="576"/>
      <c r="I46" s="576"/>
      <c r="J46" s="576"/>
      <c r="K46" s="576"/>
    </row>
    <row r="47" spans="1:11" ht="13.5">
      <c r="A47" s="40" t="s">
        <v>200</v>
      </c>
      <c r="B47" s="571" t="s">
        <v>189</v>
      </c>
      <c r="C47" s="571"/>
      <c r="D47" s="276" t="s">
        <v>190</v>
      </c>
      <c r="E47" s="276" t="s">
        <v>191</v>
      </c>
      <c r="F47" s="276" t="s">
        <v>192</v>
      </c>
      <c r="G47" s="276" t="s">
        <v>193</v>
      </c>
      <c r="H47" s="276" t="s">
        <v>194</v>
      </c>
      <c r="I47" s="276" t="s">
        <v>195</v>
      </c>
      <c r="J47" s="276" t="s">
        <v>196</v>
      </c>
      <c r="K47" s="276" t="s">
        <v>272</v>
      </c>
    </row>
    <row r="48" spans="1:12" ht="13.5">
      <c r="A48" s="40" t="s">
        <v>200</v>
      </c>
      <c r="B48" s="571"/>
      <c r="C48" s="571"/>
      <c r="D48" s="29">
        <v>375</v>
      </c>
      <c r="E48" s="29">
        <v>784</v>
      </c>
      <c r="F48" s="29">
        <v>271</v>
      </c>
      <c r="G48" s="29">
        <v>166</v>
      </c>
      <c r="H48" s="29">
        <v>116</v>
      </c>
      <c r="I48" s="29">
        <v>236</v>
      </c>
      <c r="J48" s="29">
        <v>138</v>
      </c>
      <c r="K48" s="29">
        <v>2086</v>
      </c>
      <c r="L48" s="282">
        <f>SUM(E48:K48)</f>
        <v>3797</v>
      </c>
    </row>
    <row r="49" spans="2:3" ht="13.5">
      <c r="B49" s="570"/>
      <c r="C49" s="570"/>
    </row>
    <row r="50" spans="1:11" ht="13.5">
      <c r="A50" s="40" t="s">
        <v>200</v>
      </c>
      <c r="B50" s="571" t="s">
        <v>197</v>
      </c>
      <c r="C50" s="571"/>
      <c r="D50" s="276" t="s">
        <v>190</v>
      </c>
      <c r="E50" s="276" t="s">
        <v>191</v>
      </c>
      <c r="F50" s="276" t="s">
        <v>192</v>
      </c>
      <c r="G50" s="276" t="s">
        <v>193</v>
      </c>
      <c r="H50" s="276" t="s">
        <v>194</v>
      </c>
      <c r="I50" s="276" t="s">
        <v>195</v>
      </c>
      <c r="J50" s="276" t="s">
        <v>196</v>
      </c>
      <c r="K50" s="276" t="s">
        <v>272</v>
      </c>
    </row>
    <row r="51" spans="1:12" ht="13.5">
      <c r="A51" s="40" t="s">
        <v>200</v>
      </c>
      <c r="B51" s="571"/>
      <c r="C51" s="571"/>
      <c r="D51" s="29">
        <v>151</v>
      </c>
      <c r="E51" s="29">
        <v>468</v>
      </c>
      <c r="F51" s="29">
        <v>384</v>
      </c>
      <c r="G51" s="29">
        <v>118</v>
      </c>
      <c r="H51" s="29">
        <v>45</v>
      </c>
      <c r="I51" s="29">
        <v>49</v>
      </c>
      <c r="J51" s="29">
        <v>10</v>
      </c>
      <c r="K51" s="29">
        <v>1225</v>
      </c>
      <c r="L51" s="282">
        <f>SUM(E51:K51)</f>
        <v>2299</v>
      </c>
    </row>
  </sheetData>
  <sheetProtection/>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rintOptions/>
  <pageMargins left="0.75" right="0.75" top="1" bottom="1" header="0.5" footer="0.5"/>
  <pageSetup horizontalDpi="600" verticalDpi="600" orientation="portrait" scale="70" r:id="rId1"/>
  <headerFooter alignWithMargins="0">
    <oddHeader>&amp;CCommon Data Set 2013-2014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Josh Brockner</cp:lastModifiedBy>
  <cp:lastPrinted>2014-05-08T13:16:09Z</cp:lastPrinted>
  <dcterms:created xsi:type="dcterms:W3CDTF">2001-06-11T17:38:48Z</dcterms:created>
  <dcterms:modified xsi:type="dcterms:W3CDTF">2014-05-12T12:45:07Z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